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252"/>
  </bookViews>
  <sheets>
    <sheet name="7" sheetId="25" r:id="rId1"/>
    <sheet name="9" sheetId="27" r:id="rId2"/>
    <sheet name="11" sheetId="29" r:id="rId3"/>
    <sheet name="53" sheetId="3" state="hidden" r:id="rId4"/>
    <sheet name="55" sheetId="4" state="hidden" r:id="rId5"/>
    <sheet name="56" sheetId="5" state="hidden" r:id="rId6"/>
    <sheet name="58" sheetId="6" state="hidden" r:id="rId7"/>
    <sheet name="60" sheetId="7" state="hidden" r:id="rId8"/>
    <sheet name="68" sheetId="8" state="hidden" r:id="rId9"/>
    <sheet name="70" sheetId="9" state="hidden" r:id="rId10"/>
    <sheet name="74" sheetId="10" state="hidden" r:id="rId11"/>
    <sheet name="75" sheetId="11" state="hidden" r:id="rId12"/>
    <sheet name="78" sheetId="12" state="hidden" r:id="rId13"/>
    <sheet name="87" sheetId="13" state="hidden" r:id="rId14"/>
    <sheet name="105" sheetId="14" state="hidden" r:id="rId15"/>
    <sheet name="111" sheetId="15" state="hidden" r:id="rId16"/>
    <sheet name="112" sheetId="16" state="hidden" r:id="rId17"/>
    <sheet name="118" sheetId="17" state="hidden" r:id="rId18"/>
    <sheet name="121" sheetId="18" state="hidden" r:id="rId19"/>
    <sheet name="122" sheetId="19" state="hidden" r:id="rId20"/>
    <sheet name="131" sheetId="20" state="hidden" r:id="rId21"/>
    <sheet name="137" sheetId="21" state="hidden" r:id="rId22"/>
    <sheet name="140" sheetId="22" state="hidden" r:id="rId23"/>
    <sheet name="157" sheetId="23" state="hidden" r:id="rId24"/>
    <sheet name="3" sheetId="24" state="hidden" r:id="rId25"/>
  </sheets>
  <definedNames>
    <definedName name="_xlnm._FilterDatabase" localSheetId="2" hidden="1">'11'!$A$9:$X$102</definedName>
    <definedName name="_xlnm._FilterDatabase" localSheetId="17" hidden="1">'118'!$A$9:$Z$9</definedName>
    <definedName name="_xlnm._FilterDatabase" localSheetId="24" hidden="1">'3'!$A$9:$Z$34</definedName>
    <definedName name="_xlnm._FilterDatabase" localSheetId="0" hidden="1">'7'!$A$9:$AC$9</definedName>
    <definedName name="_xlnm._FilterDatabase" localSheetId="1" hidden="1">'9'!$A$9:$X$9</definedName>
  </definedNames>
  <calcPr calcId="125725"/>
</workbook>
</file>

<file path=xl/calcChain.xml><?xml version="1.0" encoding="utf-8"?>
<calcChain xmlns="http://schemas.openxmlformats.org/spreadsheetml/2006/main">
  <c r="M43" i="15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<sst xmlns="http://schemas.openxmlformats.org/spreadsheetml/2006/main" count="21317" uniqueCount="2943">
  <si>
    <t>Ранжированный список участников школьного этапа всероссийской олимпиады школьников 
  в 2023-2024 учебном году</t>
  </si>
  <si>
    <t>Предмет олимпиады:</t>
  </si>
  <si>
    <t>Русский язык</t>
  </si>
  <si>
    <t>РОО/ГОО</t>
  </si>
  <si>
    <t>Калининский район ГО г. Уфа</t>
  </si>
  <si>
    <t>Этап:</t>
  </si>
  <si>
    <t>школьный</t>
  </si>
  <si>
    <t>Класс</t>
  </si>
  <si>
    <t>Дата проведения</t>
  </si>
  <si>
    <t>Наименование муниципалитета (муниципальный район, городской округ)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</si>
  <si>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</si>
  <si>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</si>
  <si>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</si>
  <si>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</si>
  <si>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</si>
  <si>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</si>
  <si>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</si>
  <si>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</si>
  <si>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>Сокращенное наименование образовательной организации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</si>
  <si>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</si>
  <si>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</si>
  <si>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</si>
  <si>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</si>
  <si>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</si>
  <si>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 ПОЛНОСТЬЮ</t>
  </si>
  <si>
    <t>Дата рождения</t>
  </si>
  <si>
    <t>Пол</t>
  </si>
  <si>
    <t>ГО г.Уфа</t>
  </si>
  <si>
    <t>Салимова</t>
  </si>
  <si>
    <t>Виолетта</t>
  </si>
  <si>
    <t>Азатовна</t>
  </si>
  <si>
    <t>ж</t>
  </si>
  <si>
    <t>РФ</t>
  </si>
  <si>
    <t>8г</t>
  </si>
  <si>
    <t>Гаврилова</t>
  </si>
  <si>
    <t>Анастасия</t>
  </si>
  <si>
    <t>Евгеньевна</t>
  </si>
  <si>
    <t>7а</t>
  </si>
  <si>
    <t>Кирилл</t>
  </si>
  <si>
    <t>Романович</t>
  </si>
  <si>
    <t>м</t>
  </si>
  <si>
    <t>Алёна</t>
  </si>
  <si>
    <t>Александровна</t>
  </si>
  <si>
    <t xml:space="preserve">РФ </t>
  </si>
  <si>
    <t>Кристина</t>
  </si>
  <si>
    <t>Каролина</t>
  </si>
  <si>
    <t>Аделина</t>
  </si>
  <si>
    <t>Тимуровна</t>
  </si>
  <si>
    <t>Зайнуллина</t>
  </si>
  <si>
    <t>Александра</t>
  </si>
  <si>
    <t>ГО г Уфа</t>
  </si>
  <si>
    <t>Лилиана</t>
  </si>
  <si>
    <t>Денисовна</t>
  </si>
  <si>
    <t>Евгения</t>
  </si>
  <si>
    <t>Руслановна</t>
  </si>
  <si>
    <t>Виктория</t>
  </si>
  <si>
    <t>Ивановна</t>
  </si>
  <si>
    <t>Кузнецов</t>
  </si>
  <si>
    <t>Сергеевич</t>
  </si>
  <si>
    <t xml:space="preserve">Элина </t>
  </si>
  <si>
    <t>Артуровна</t>
  </si>
  <si>
    <t>Егорова</t>
  </si>
  <si>
    <t>Ксения</t>
  </si>
  <si>
    <t>Витальевна</t>
  </si>
  <si>
    <t>Владислава</t>
  </si>
  <si>
    <t>Владимировна</t>
  </si>
  <si>
    <t>Антоновна</t>
  </si>
  <si>
    <t>7в</t>
  </si>
  <si>
    <t>Лилия</t>
  </si>
  <si>
    <t>Ильшатовна</t>
  </si>
  <si>
    <t>9в</t>
  </si>
  <si>
    <t xml:space="preserve">Арина </t>
  </si>
  <si>
    <t>Юрьевна</t>
  </si>
  <si>
    <t>11а</t>
  </si>
  <si>
    <t>ГО г. Уфа</t>
  </si>
  <si>
    <t xml:space="preserve">Петрова </t>
  </si>
  <si>
    <t>Анна</t>
  </si>
  <si>
    <t>8А</t>
  </si>
  <si>
    <t>8В</t>
  </si>
  <si>
    <t>Дарина</t>
  </si>
  <si>
    <t>София</t>
  </si>
  <si>
    <t>Алексеев</t>
  </si>
  <si>
    <t>Мирон</t>
  </si>
  <si>
    <t>Антонович</t>
  </si>
  <si>
    <t>Амелия</t>
  </si>
  <si>
    <t>Алмазовна</t>
  </si>
  <si>
    <t>Ярослав</t>
  </si>
  <si>
    <t>Владимирович</t>
  </si>
  <si>
    <t>Яхин</t>
  </si>
  <si>
    <t>не имеет</t>
  </si>
  <si>
    <t>Альфирович</t>
  </si>
  <si>
    <t xml:space="preserve">Петров </t>
  </si>
  <si>
    <t>Максимович</t>
  </si>
  <si>
    <t>Камила</t>
  </si>
  <si>
    <t>Равилевна</t>
  </si>
  <si>
    <t>Айратович</t>
  </si>
  <si>
    <t>Дарья</t>
  </si>
  <si>
    <t>Петровна</t>
  </si>
  <si>
    <t>9а</t>
  </si>
  <si>
    <t>Сайфуллина</t>
  </si>
  <si>
    <t>ГО.г.Уфа</t>
  </si>
  <si>
    <t>Решетников</t>
  </si>
  <si>
    <t>Арсений</t>
  </si>
  <si>
    <t>Андреевич</t>
  </si>
  <si>
    <t>6к</t>
  </si>
  <si>
    <t>Кира</t>
  </si>
  <si>
    <t>Алексеевна</t>
  </si>
  <si>
    <t>Иван</t>
  </si>
  <si>
    <t>Алиса</t>
  </si>
  <si>
    <t>Максимовна</t>
  </si>
  <si>
    <t>Гильмутдинова</t>
  </si>
  <si>
    <t>Сафина</t>
  </si>
  <si>
    <t>Гильманова</t>
  </si>
  <si>
    <t>Булатовна</t>
  </si>
  <si>
    <t>Арсен</t>
  </si>
  <si>
    <t>Динарович</t>
  </si>
  <si>
    <t>Полина</t>
  </si>
  <si>
    <t>Анатольевна</t>
  </si>
  <si>
    <t>Сергеевна</t>
  </si>
  <si>
    <t>Сулейманова</t>
  </si>
  <si>
    <t>Сабина</t>
  </si>
  <si>
    <t>Хакимова</t>
  </si>
  <si>
    <t>Эвелина</t>
  </si>
  <si>
    <t>Павловна</t>
  </si>
  <si>
    <t>Аликовна</t>
  </si>
  <si>
    <t>Диана</t>
  </si>
  <si>
    <t>Гордей</t>
  </si>
  <si>
    <t>Вячеславович</t>
  </si>
  <si>
    <t>Аскар</t>
  </si>
  <si>
    <t>Руслан</t>
  </si>
  <si>
    <t>Дамирович</t>
  </si>
  <si>
    <t>Антон</t>
  </si>
  <si>
    <t>Александрович</t>
  </si>
  <si>
    <t>Дамировна</t>
  </si>
  <si>
    <t>Елена</t>
  </si>
  <si>
    <t>Дмитриевна</t>
  </si>
  <si>
    <t>Михаил</t>
  </si>
  <si>
    <t>Игоревич</t>
  </si>
  <si>
    <t>Камиль</t>
  </si>
  <si>
    <t>Талгатович</t>
  </si>
  <si>
    <t>Радмировна</t>
  </si>
  <si>
    <t>Карина</t>
  </si>
  <si>
    <t>Асадуллина</t>
  </si>
  <si>
    <t>Регина</t>
  </si>
  <si>
    <t>Рамилевна</t>
  </si>
  <si>
    <t>Карим</t>
  </si>
  <si>
    <t>Равилевич</t>
  </si>
  <si>
    <t>Вячеславовна</t>
  </si>
  <si>
    <t>Вероника</t>
  </si>
  <si>
    <t>10а</t>
  </si>
  <si>
    <t>М</t>
  </si>
  <si>
    <t xml:space="preserve">Семенова </t>
  </si>
  <si>
    <t>Ж</t>
  </si>
  <si>
    <t>Наилевна</t>
  </si>
  <si>
    <t>Гирфанов</t>
  </si>
  <si>
    <t>Арслан</t>
  </si>
  <si>
    <t>Каюмова</t>
  </si>
  <si>
    <t>Не имеет</t>
  </si>
  <si>
    <t>Алексеевич</t>
  </si>
  <si>
    <t>8Б</t>
  </si>
  <si>
    <t xml:space="preserve">Полина </t>
  </si>
  <si>
    <t>Азаматович</t>
  </si>
  <si>
    <t>Софья</t>
  </si>
  <si>
    <t>Николаевна</t>
  </si>
  <si>
    <t>Сагидуллина</t>
  </si>
  <si>
    <t>Чудина</t>
  </si>
  <si>
    <t>Алина</t>
  </si>
  <si>
    <t>Милана</t>
  </si>
  <si>
    <t>Михайловна</t>
  </si>
  <si>
    <t>Аминева</t>
  </si>
  <si>
    <t>Ильнуровна</t>
  </si>
  <si>
    <t>5а</t>
  </si>
  <si>
    <t>Хайруллина</t>
  </si>
  <si>
    <t>Альбертовна</t>
  </si>
  <si>
    <t>Эмиль</t>
  </si>
  <si>
    <t>Ирекович</t>
  </si>
  <si>
    <t>Константиновна</t>
  </si>
  <si>
    <t>Максим</t>
  </si>
  <si>
    <t>Денисович</t>
  </si>
  <si>
    <t>Елизавета</t>
  </si>
  <si>
    <t>Рф</t>
  </si>
  <si>
    <t>Станиславович</t>
  </si>
  <si>
    <t>рф</t>
  </si>
  <si>
    <t>Станиславовна</t>
  </si>
  <si>
    <t>Екатерина</t>
  </si>
  <si>
    <t>Таисия</t>
  </si>
  <si>
    <t>Элиза</t>
  </si>
  <si>
    <t>5б</t>
  </si>
  <si>
    <t>Самира</t>
  </si>
  <si>
    <t>Михайлович</t>
  </si>
  <si>
    <t>Николаева</t>
  </si>
  <si>
    <t>Рената</t>
  </si>
  <si>
    <t>Равильевна</t>
  </si>
  <si>
    <t>Анатольевич</t>
  </si>
  <si>
    <t>Варвара</t>
  </si>
  <si>
    <t>не имеются</t>
  </si>
  <si>
    <t>4а</t>
  </si>
  <si>
    <t>Фидановна</t>
  </si>
  <si>
    <t>Амалия</t>
  </si>
  <si>
    <t>Рустамовна</t>
  </si>
  <si>
    <t>Артем</t>
  </si>
  <si>
    <t>4в</t>
  </si>
  <si>
    <t>Ролан</t>
  </si>
  <si>
    <t>Рустамович</t>
  </si>
  <si>
    <t>Роман</t>
  </si>
  <si>
    <t>4б</t>
  </si>
  <si>
    <t>Бикбулатова</t>
  </si>
  <si>
    <t>Марат</t>
  </si>
  <si>
    <t>Юрьевич</t>
  </si>
  <si>
    <t>Аюпов</t>
  </si>
  <si>
    <t>4г</t>
  </si>
  <si>
    <t>Амир</t>
  </si>
  <si>
    <t>4д</t>
  </si>
  <si>
    <t>Яковлева</t>
  </si>
  <si>
    <t>Артемовна</t>
  </si>
  <si>
    <t>Русланович</t>
  </si>
  <si>
    <t>Злата</t>
  </si>
  <si>
    <t>Владиславовна</t>
  </si>
  <si>
    <t>Матвей</t>
  </si>
  <si>
    <t>Эльвина</t>
  </si>
  <si>
    <t>Халикова</t>
  </si>
  <si>
    <t>Родион</t>
  </si>
  <si>
    <t>Рамилевич</t>
  </si>
  <si>
    <t>Белова</t>
  </si>
  <si>
    <t>Олеговна</t>
  </si>
  <si>
    <t>Черепанова</t>
  </si>
  <si>
    <t>Ильинична</t>
  </si>
  <si>
    <t>Лиана</t>
  </si>
  <si>
    <t>Вилена</t>
  </si>
  <si>
    <t>Маратовна</t>
  </si>
  <si>
    <t>Альбина</t>
  </si>
  <si>
    <t>ПРОВЕРЕНО</t>
  </si>
  <si>
    <t>Бикбулатов</t>
  </si>
  <si>
    <t>Ева</t>
  </si>
  <si>
    <t>Вадимовна</t>
  </si>
  <si>
    <t>Есения</t>
  </si>
  <si>
    <t>Дмитриевич</t>
  </si>
  <si>
    <t>Андрей</t>
  </si>
  <si>
    <t>Сафонова</t>
  </si>
  <si>
    <t>Игоревна</t>
  </si>
  <si>
    <t>4Г</t>
  </si>
  <si>
    <t>Галиахметов</t>
  </si>
  <si>
    <t>Тимур</t>
  </si>
  <si>
    <t>Газинурович</t>
  </si>
  <si>
    <t>Галиев</t>
  </si>
  <si>
    <t>Радмир</t>
  </si>
  <si>
    <t>Дунюшкина</t>
  </si>
  <si>
    <t>Куликова</t>
  </si>
  <si>
    <t>Сафия</t>
  </si>
  <si>
    <t>Арина</t>
  </si>
  <si>
    <t>Султанова</t>
  </si>
  <si>
    <t>Агата</t>
  </si>
  <si>
    <t>Владиславович</t>
  </si>
  <si>
    <t>Радмила</t>
  </si>
  <si>
    <t>Илья</t>
  </si>
  <si>
    <t>Артемович</t>
  </si>
  <si>
    <t>Азалия</t>
  </si>
  <si>
    <t>Евгеньевич</t>
  </si>
  <si>
    <t>Даниил</t>
  </si>
  <si>
    <t>Денис</t>
  </si>
  <si>
    <t>Борисович</t>
  </si>
  <si>
    <t>Гайсина</t>
  </si>
  <si>
    <t>Ильдаровна</t>
  </si>
  <si>
    <t>Амина</t>
  </si>
  <si>
    <t>Валерьевна</t>
  </si>
  <si>
    <t>Валерия</t>
  </si>
  <si>
    <t>6а</t>
  </si>
  <si>
    <t>Мария</t>
  </si>
  <si>
    <t>Вадимович</t>
  </si>
  <si>
    <t>Лия</t>
  </si>
  <si>
    <t>Артур</t>
  </si>
  <si>
    <t>Маргарита</t>
  </si>
  <si>
    <t>Викторовна</t>
  </si>
  <si>
    <t>Рябов</t>
  </si>
  <si>
    <t>6б</t>
  </si>
  <si>
    <t>Харисова</t>
  </si>
  <si>
    <t>Артём</t>
  </si>
  <si>
    <t>Гильфанова</t>
  </si>
  <si>
    <t>Эмилия</t>
  </si>
  <si>
    <t>7б</t>
  </si>
  <si>
    <t>8б</t>
  </si>
  <si>
    <t>Валерий</t>
  </si>
  <si>
    <t>Ульяна</t>
  </si>
  <si>
    <t>Давид</t>
  </si>
  <si>
    <t>Юлия</t>
  </si>
  <si>
    <t>Никита</t>
  </si>
  <si>
    <t>9Б</t>
  </si>
  <si>
    <t>Константин</t>
  </si>
  <si>
    <t>Бахтиярова</t>
  </si>
  <si>
    <t>Ишмаков</t>
  </si>
  <si>
    <t>Абдрафикова</t>
  </si>
  <si>
    <t>Азаматовна</t>
  </si>
  <si>
    <t>Мустафин</t>
  </si>
  <si>
    <t>Богдан</t>
  </si>
  <si>
    <t>Айдарович</t>
  </si>
  <si>
    <t>Муниципальное автономное общеобразовательное учреждение "Центр образования №53 им. И.В. Максимча" городского округа город Уфа Республики Башкортостан</t>
  </si>
  <si>
    <t>МАОУ "Центр образования № 53 им. И.В. Максимча"</t>
  </si>
  <si>
    <t>roksana.bakieva111@gmail.com</t>
  </si>
  <si>
    <t>Мухаметзянова Илюза Филюзевна</t>
  </si>
  <si>
    <t>г. Уфа</t>
  </si>
  <si>
    <t xml:space="preserve">Кунакбаева </t>
  </si>
  <si>
    <t>Ясмин</t>
  </si>
  <si>
    <t xml:space="preserve">Рифатовна </t>
  </si>
  <si>
    <t xml:space="preserve">Калинина </t>
  </si>
  <si>
    <t xml:space="preserve">София </t>
  </si>
  <si>
    <t xml:space="preserve">Тулибаева </t>
  </si>
  <si>
    <t>Элина</t>
  </si>
  <si>
    <t>Эдуардовна</t>
  </si>
  <si>
    <t>Султаншина</t>
  </si>
  <si>
    <t>Венеровна</t>
  </si>
  <si>
    <t>Лазарева Марина Анатольевна</t>
  </si>
  <si>
    <t xml:space="preserve">Рашитов </t>
  </si>
  <si>
    <t>Данирович</t>
  </si>
  <si>
    <t>Газизова</t>
  </si>
  <si>
    <t>Самина</t>
  </si>
  <si>
    <t>Филюзовна</t>
  </si>
  <si>
    <t>Мулюков</t>
  </si>
  <si>
    <t>Эрик</t>
  </si>
  <si>
    <t>Ильгизович</t>
  </si>
  <si>
    <t>Лузина Полина Викторовна</t>
  </si>
  <si>
    <t>Капорская</t>
  </si>
  <si>
    <t>Любовь</t>
  </si>
  <si>
    <t xml:space="preserve">Алексеевна </t>
  </si>
  <si>
    <t>Рафикова</t>
  </si>
  <si>
    <t>Яна</t>
  </si>
  <si>
    <t>Решатовна</t>
  </si>
  <si>
    <t>Хисматуллин</t>
  </si>
  <si>
    <t>Линар</t>
  </si>
  <si>
    <t>Маратович</t>
  </si>
  <si>
    <t>Ярмухаметова</t>
  </si>
  <si>
    <t>Рафаэлевна</t>
  </si>
  <si>
    <t>Барсегян</t>
  </si>
  <si>
    <t>Наре</t>
  </si>
  <si>
    <t>Айковна</t>
  </si>
  <si>
    <t xml:space="preserve">Канзафарова </t>
  </si>
  <si>
    <t>Ангелина</t>
  </si>
  <si>
    <t>Рустемовна</t>
  </si>
  <si>
    <t>Мельников</t>
  </si>
  <si>
    <t>Григорий</t>
  </si>
  <si>
    <t>Олегович</t>
  </si>
  <si>
    <t>Прохоров</t>
  </si>
  <si>
    <t>Степан</t>
  </si>
  <si>
    <t>Гатина</t>
  </si>
  <si>
    <t>Васильвена</t>
  </si>
  <si>
    <t>Мухаметшина Гульнара Файзрахмановна</t>
  </si>
  <si>
    <t>Крапчина</t>
  </si>
  <si>
    <t>Марина</t>
  </si>
  <si>
    <t>Юрьвена</t>
  </si>
  <si>
    <t>Галеев</t>
  </si>
  <si>
    <t>Оттап</t>
  </si>
  <si>
    <t xml:space="preserve">Тухватуллина Ильмира Аглямовна </t>
  </si>
  <si>
    <t>Бахтияров</t>
  </si>
  <si>
    <t>Хрусталев</t>
  </si>
  <si>
    <t>Глеб</t>
  </si>
  <si>
    <t xml:space="preserve">Авдеева </t>
  </si>
  <si>
    <t xml:space="preserve">Яна </t>
  </si>
  <si>
    <t>5в</t>
  </si>
  <si>
    <t>Гареева Дина Фаиловна</t>
  </si>
  <si>
    <t xml:space="preserve">Анвардинова </t>
  </si>
  <si>
    <t>Зарина</t>
  </si>
  <si>
    <t xml:space="preserve">Бакаева </t>
  </si>
  <si>
    <t>Балчугова</t>
  </si>
  <si>
    <t xml:space="preserve">Ибрагимов </t>
  </si>
  <si>
    <t>Кочкина</t>
  </si>
  <si>
    <t>Курмангулова</t>
  </si>
  <si>
    <t>Талиповна</t>
  </si>
  <si>
    <t>Турупкулова</t>
  </si>
  <si>
    <t>Русалина</t>
  </si>
  <si>
    <t>Винерович</t>
  </si>
  <si>
    <t>Хисматуллина</t>
  </si>
  <si>
    <t>Ралина</t>
  </si>
  <si>
    <t>Чарыков</t>
  </si>
  <si>
    <t>Геннадий</t>
  </si>
  <si>
    <t xml:space="preserve">Ермаков </t>
  </si>
  <si>
    <t>Викторович</t>
  </si>
  <si>
    <t xml:space="preserve">Толстокулакова Наталья Евгеньевна </t>
  </si>
  <si>
    <t xml:space="preserve">Ишмухаметова </t>
  </si>
  <si>
    <t>Илина</t>
  </si>
  <si>
    <t xml:space="preserve">Кильдигулова </t>
  </si>
  <si>
    <t xml:space="preserve">Колесников </t>
  </si>
  <si>
    <t>Павлович</t>
  </si>
  <si>
    <t>Тимиргазина</t>
  </si>
  <si>
    <t>Юлиана</t>
  </si>
  <si>
    <t xml:space="preserve">Фархутдинов </t>
  </si>
  <si>
    <t>Айдар</t>
  </si>
  <si>
    <t>Уралович</t>
  </si>
  <si>
    <t xml:space="preserve">Филонов </t>
  </si>
  <si>
    <t xml:space="preserve">Хитина </t>
  </si>
  <si>
    <t>Жукович</t>
  </si>
  <si>
    <t>Тяжельникова</t>
  </si>
  <si>
    <t xml:space="preserve">Ангелина </t>
  </si>
  <si>
    <t xml:space="preserve">Евгеньевна </t>
  </si>
  <si>
    <t>Чуракова</t>
  </si>
  <si>
    <t>Владимирова</t>
  </si>
  <si>
    <t>Леонидовна</t>
  </si>
  <si>
    <t xml:space="preserve">не имеются </t>
  </si>
  <si>
    <t>9б</t>
  </si>
  <si>
    <t xml:space="preserve">Багаева </t>
  </si>
  <si>
    <t xml:space="preserve">Софья </t>
  </si>
  <si>
    <t>Андреевна</t>
  </si>
  <si>
    <t>8в</t>
  </si>
  <si>
    <t xml:space="preserve">Толмачева </t>
  </si>
  <si>
    <t xml:space="preserve">Анастасия </t>
  </si>
  <si>
    <t>Рахманова</t>
  </si>
  <si>
    <t>Салаватовна</t>
  </si>
  <si>
    <t>5к</t>
  </si>
  <si>
    <t>Алсу</t>
  </si>
  <si>
    <t>Фаррахова</t>
  </si>
  <si>
    <t xml:space="preserve">Баженов </t>
  </si>
  <si>
    <t xml:space="preserve">Леонид </t>
  </si>
  <si>
    <t>Мурза Наталья Александровна</t>
  </si>
  <si>
    <t>Вахитов</t>
  </si>
  <si>
    <t>Азамат</t>
  </si>
  <si>
    <t>Газдалетдинов</t>
  </si>
  <si>
    <t>Ильдарович</t>
  </si>
  <si>
    <t xml:space="preserve">Чуяк </t>
  </si>
  <si>
    <t>Мирослава</t>
  </si>
  <si>
    <t>Баулатова</t>
  </si>
  <si>
    <t>Лейла</t>
  </si>
  <si>
    <t>Шерзодовна</t>
  </si>
  <si>
    <t>Галиханова</t>
  </si>
  <si>
    <t>Нурия</t>
  </si>
  <si>
    <t>Тятигачева</t>
  </si>
  <si>
    <t>Фанзилевна</t>
  </si>
  <si>
    <t xml:space="preserve">Галлямова  </t>
  </si>
  <si>
    <t>Даниловна</t>
  </si>
  <si>
    <t>Муниципальное автономное общеобразовательное учреждение Школа №55 городского округа город Уфа Республики Башкортостан</t>
  </si>
  <si>
    <t>МАОУ Школа №55</t>
  </si>
  <si>
    <t>ufa.shkola55@mail.ru</t>
  </si>
  <si>
    <t>Фролова Екатерина Владимировнам</t>
  </si>
  <si>
    <t>Голубева</t>
  </si>
  <si>
    <t>Анита</t>
  </si>
  <si>
    <t>Фролова Екатерина Владимировна</t>
  </si>
  <si>
    <t xml:space="preserve">Ерофеева </t>
  </si>
  <si>
    <t xml:space="preserve">Лукманова </t>
  </si>
  <si>
    <t xml:space="preserve">Эвелина </t>
  </si>
  <si>
    <t xml:space="preserve">Ковлер Оксана Геннадьевна </t>
  </si>
  <si>
    <t xml:space="preserve">Громов </t>
  </si>
  <si>
    <t>Валерьевич</t>
  </si>
  <si>
    <t>Васильева Елена Анатольевна</t>
  </si>
  <si>
    <t>Демичева</t>
  </si>
  <si>
    <t>Якупова</t>
  </si>
  <si>
    <t>Айсылу</t>
  </si>
  <si>
    <t>Бахтияровна</t>
  </si>
  <si>
    <t>Ефимов</t>
  </si>
  <si>
    <t>Жаворонкова</t>
  </si>
  <si>
    <t>Ермакова</t>
  </si>
  <si>
    <t xml:space="preserve">Виктория </t>
  </si>
  <si>
    <t>Шакиров</t>
  </si>
  <si>
    <t>Галяутдинова</t>
  </si>
  <si>
    <t>Эмилевна</t>
  </si>
  <si>
    <t xml:space="preserve">не имеется </t>
  </si>
  <si>
    <t xml:space="preserve">Михайлова </t>
  </si>
  <si>
    <t>Балакишиева Татьяна Леонтьевна</t>
  </si>
  <si>
    <t>Исмагилова</t>
  </si>
  <si>
    <t>Раилевна</t>
  </si>
  <si>
    <t>Халилова</t>
  </si>
  <si>
    <t>Бадамаев</t>
  </si>
  <si>
    <t>Станислав</t>
  </si>
  <si>
    <t>Ширгазин</t>
  </si>
  <si>
    <t>Надир</t>
  </si>
  <si>
    <t>Алембекова</t>
  </si>
  <si>
    <t>Мухаммадуллина</t>
  </si>
  <si>
    <t>Костина</t>
  </si>
  <si>
    <t>Глушков</t>
  </si>
  <si>
    <t>Артемовича</t>
  </si>
  <si>
    <t>Чуданова</t>
  </si>
  <si>
    <t>Ибатуллина</t>
  </si>
  <si>
    <t>Казиева</t>
  </si>
  <si>
    <t>Милена</t>
  </si>
  <si>
    <t>Кодатенко</t>
  </si>
  <si>
    <t>Зарипова</t>
  </si>
  <si>
    <t>Ирековна</t>
  </si>
  <si>
    <t>Прищенко</t>
  </si>
  <si>
    <t>Апаева</t>
  </si>
  <si>
    <t>Сайруллина</t>
  </si>
  <si>
    <t>Релана</t>
  </si>
  <si>
    <t>Андреева</t>
  </si>
  <si>
    <t>Гиниятова</t>
  </si>
  <si>
    <t>Гальсар</t>
  </si>
  <si>
    <t>Радисовна</t>
  </si>
  <si>
    <t>Галимов</t>
  </si>
  <si>
    <t>Мигунова</t>
  </si>
  <si>
    <t>Вительевна</t>
  </si>
  <si>
    <t>Ерофеев</t>
  </si>
  <si>
    <t>Лутфуллина</t>
  </si>
  <si>
    <t>Радиковна</t>
  </si>
  <si>
    <t>Юсупова</t>
  </si>
  <si>
    <t>Расимовна</t>
  </si>
  <si>
    <t>написать здесь "проверено" после окончания редактирования списка</t>
  </si>
  <si>
    <t>Базина</t>
  </si>
  <si>
    <t>Юнона</t>
  </si>
  <si>
    <t>Аркадьевна</t>
  </si>
  <si>
    <t>не имеется</t>
  </si>
  <si>
    <t>Муниципальное автономное общеобразовательное учреждение Школа № 56  имени Овчинникова Григория Семеновича городского округа город Уфа Республики Башкортостан</t>
  </si>
  <si>
    <t>МАОУ Школа № 56 имени Г.С.Овчинникова</t>
  </si>
  <si>
    <t>aurika-blume15@mail.ru</t>
  </si>
  <si>
    <t>6Б</t>
  </si>
  <si>
    <t>Бикбулатова Альбина Анваровна</t>
  </si>
  <si>
    <t>Нигматзянова</t>
  </si>
  <si>
    <t>.</t>
  </si>
  <si>
    <t>Тришина</t>
  </si>
  <si>
    <t>Хасанов</t>
  </si>
  <si>
    <t>Булатович</t>
  </si>
  <si>
    <t>Михайлова</t>
  </si>
  <si>
    <t>Кобзева</t>
  </si>
  <si>
    <t>rakitskay_elena@mail,ru</t>
  </si>
  <si>
    <t>Ракитцкая Елена Анатольевна</t>
  </si>
  <si>
    <t>Габдуллина</t>
  </si>
  <si>
    <t>Фаттахов</t>
  </si>
  <si>
    <t>Адибович</t>
  </si>
  <si>
    <t>Рамазанова</t>
  </si>
  <si>
    <t>Иванова</t>
  </si>
  <si>
    <t>Никаноровна</t>
  </si>
  <si>
    <t>7В</t>
  </si>
  <si>
    <t>Кадомцева</t>
  </si>
  <si>
    <t>Писмарова</t>
  </si>
  <si>
    <t>Сабагатуллина</t>
  </si>
  <si>
    <t>Эвилина</t>
  </si>
  <si>
    <t>Валериковна</t>
  </si>
  <si>
    <t>Сафиуллина</t>
  </si>
  <si>
    <t>Лейсан</t>
  </si>
  <si>
    <t>Юламанова</t>
  </si>
  <si>
    <t>Попов</t>
  </si>
  <si>
    <t>10А</t>
  </si>
  <si>
    <t>Акмурзина</t>
  </si>
  <si>
    <t>Сабрина</t>
  </si>
  <si>
    <t>Тимофеевна</t>
  </si>
  <si>
    <t>Ахметгалиева</t>
  </si>
  <si>
    <t>Никифоров</t>
  </si>
  <si>
    <t xml:space="preserve">Евграфов </t>
  </si>
  <si>
    <t>Камилла</t>
  </si>
  <si>
    <t xml:space="preserve">11А </t>
  </si>
  <si>
    <t>Фокина</t>
  </si>
  <si>
    <t>Безделева</t>
  </si>
  <si>
    <t>11А</t>
  </si>
  <si>
    <t>Валитова</t>
  </si>
  <si>
    <t>Гульнара</t>
  </si>
  <si>
    <t>Гаязовна</t>
  </si>
  <si>
    <t>Курушина</t>
  </si>
  <si>
    <t>МаОУ Школа № 56 имени Г.С.Овчинникова</t>
  </si>
  <si>
    <t xml:space="preserve">Асадуллин </t>
  </si>
  <si>
    <t>Ильясович</t>
  </si>
  <si>
    <t>tuk-1@mail.ru</t>
  </si>
  <si>
    <t>Коновалова Татьяна Юрьевна</t>
  </si>
  <si>
    <t>Калимуллин</t>
  </si>
  <si>
    <t xml:space="preserve">Арслан </t>
  </si>
  <si>
    <t>Гаязович</t>
  </si>
  <si>
    <t>Мухамедьянов</t>
  </si>
  <si>
    <t>Азат</t>
  </si>
  <si>
    <t>Радикович</t>
  </si>
  <si>
    <t xml:space="preserve">Махиянова </t>
  </si>
  <si>
    <t>Ильяна</t>
  </si>
  <si>
    <t>Давлетова</t>
  </si>
  <si>
    <t>Ярославовна</t>
  </si>
  <si>
    <t>7Б</t>
  </si>
  <si>
    <t>Кормишина</t>
  </si>
  <si>
    <t xml:space="preserve">Мария </t>
  </si>
  <si>
    <t>7А</t>
  </si>
  <si>
    <t>Милушкин</t>
  </si>
  <si>
    <t>Коновалова Татьяна Юрьевн</t>
  </si>
  <si>
    <t xml:space="preserve">Баталов </t>
  </si>
  <si>
    <t>Данил</t>
  </si>
  <si>
    <t xml:space="preserve">Федорова </t>
  </si>
  <si>
    <t>Шальнева</t>
  </si>
  <si>
    <t>Прокофьева</t>
  </si>
  <si>
    <t>6А</t>
  </si>
  <si>
    <t>Горячкин</t>
  </si>
  <si>
    <t>Ерастова</t>
  </si>
  <si>
    <t>Голубкин</t>
  </si>
  <si>
    <t>6В</t>
  </si>
  <si>
    <t xml:space="preserve">Гаитова </t>
  </si>
  <si>
    <t>Рафаэловна</t>
  </si>
  <si>
    <t xml:space="preserve">Габдрахманов </t>
  </si>
  <si>
    <t xml:space="preserve">Аскар </t>
  </si>
  <si>
    <t>Насибуллин</t>
  </si>
  <si>
    <t>Роберт</t>
  </si>
  <si>
    <t>Эмилевич</t>
  </si>
  <si>
    <t>Шеменков</t>
  </si>
  <si>
    <t>Минеева</t>
  </si>
  <si>
    <t>Майя</t>
  </si>
  <si>
    <t>5В</t>
  </si>
  <si>
    <t xml:space="preserve">Лугманов </t>
  </si>
  <si>
    <t>Амаль</t>
  </si>
  <si>
    <t>Марселевич</t>
  </si>
  <si>
    <t>Юлдашев</t>
  </si>
  <si>
    <t>Алик</t>
  </si>
  <si>
    <t>Ришатович</t>
  </si>
  <si>
    <t>Сисюк</t>
  </si>
  <si>
    <t>Матвеевна</t>
  </si>
  <si>
    <t>Мухаметзянова</t>
  </si>
  <si>
    <t>Сорокин</t>
  </si>
  <si>
    <t>Владимир</t>
  </si>
  <si>
    <t>Талипов</t>
  </si>
  <si>
    <t>Рахматуллина</t>
  </si>
  <si>
    <t>Асхатовна</t>
  </si>
  <si>
    <t>Набиева</t>
  </si>
  <si>
    <t>Вилевна</t>
  </si>
  <si>
    <t>Хуснутдинова</t>
  </si>
  <si>
    <t>МУниципальное автономное общеобразовательное учреждение Школа № 56  имени Овчинникова Григория Семеновича городского округа город Уфа Республики Башкортостан</t>
  </si>
  <si>
    <t>Охотникова</t>
  </si>
  <si>
    <t>Лезина</t>
  </si>
  <si>
    <t>Камалова</t>
  </si>
  <si>
    <t>Вервельская Снежана Евгеньевна</t>
  </si>
  <si>
    <t>Амиров</t>
  </si>
  <si>
    <t>Ринатович</t>
  </si>
  <si>
    <t>Курочкина Валентина Борисовна</t>
  </si>
  <si>
    <t>Пивази</t>
  </si>
  <si>
    <t xml:space="preserve"> Давид</t>
  </si>
  <si>
    <t>Эдуардович</t>
  </si>
  <si>
    <t>5А</t>
  </si>
  <si>
    <t>Авзалетдинова Алевтина Валентиновна</t>
  </si>
  <si>
    <t>Сафиуллин</t>
  </si>
  <si>
    <t>Ильшатович</t>
  </si>
  <si>
    <t>Зотова</t>
  </si>
  <si>
    <t>Болдова</t>
  </si>
  <si>
    <t>Васнев</t>
  </si>
  <si>
    <t>Игорь</t>
  </si>
  <si>
    <t>Ильич</t>
  </si>
  <si>
    <t xml:space="preserve">Семен </t>
  </si>
  <si>
    <t>Айгузель</t>
  </si>
  <si>
    <t>Энде</t>
  </si>
  <si>
    <t xml:space="preserve">Акбашева </t>
  </si>
  <si>
    <t>Ринатовна</t>
  </si>
  <si>
    <t>Асянов</t>
  </si>
  <si>
    <t>Ильфирович</t>
  </si>
  <si>
    <t xml:space="preserve">Видякин </t>
  </si>
  <si>
    <t>Латыпов</t>
  </si>
  <si>
    <t>Уразаев</t>
  </si>
  <si>
    <t>Ильназ</t>
  </si>
  <si>
    <t>Ильсурович</t>
  </si>
  <si>
    <t xml:space="preserve">Фёдорова </t>
  </si>
  <si>
    <t>Шангареева</t>
  </si>
  <si>
    <t xml:space="preserve">Юламанов </t>
  </si>
  <si>
    <t>Панечёв</t>
  </si>
  <si>
    <t>Курбанова</t>
  </si>
  <si>
    <t>Босова</t>
  </si>
  <si>
    <t>Аббазов</t>
  </si>
  <si>
    <t>Наиль</t>
  </si>
  <si>
    <t>Даниярович</t>
  </si>
  <si>
    <t>Коковихина</t>
  </si>
  <si>
    <t>Нигматулин</t>
  </si>
  <si>
    <t>Григорьева</t>
  </si>
  <si>
    <t>Терегулова</t>
  </si>
  <si>
    <t>vervelskayas70@mail.ru</t>
  </si>
  <si>
    <t>Новикова</t>
  </si>
  <si>
    <t>Илгаровна</t>
  </si>
  <si>
    <t>Муфтахова</t>
  </si>
  <si>
    <t>Оленева</t>
  </si>
  <si>
    <t xml:space="preserve">Варвара </t>
  </si>
  <si>
    <t>miss.tsutskareva@mail.ru</t>
  </si>
  <si>
    <t>Турчина</t>
  </si>
  <si>
    <t>Давыдов</t>
  </si>
  <si>
    <t>Ишмухаметов</t>
  </si>
  <si>
    <t>Даниэль</t>
  </si>
  <si>
    <t>проверено</t>
  </si>
  <si>
    <t>Михридинов</t>
  </si>
  <si>
    <t>Равшанович</t>
  </si>
  <si>
    <t>мужской</t>
  </si>
  <si>
    <t>Муниципальное автономное общеобразовательное учреждение "Лицей № 58" городского округа город Уфа Республики Башкортостан</t>
  </si>
  <si>
    <t>МАОУ "Лицей № 58"</t>
  </si>
  <si>
    <t>lana-rogue@mail.ru</t>
  </si>
  <si>
    <t>Шакиржанова Ольга Петровна</t>
  </si>
  <si>
    <t>женский</t>
  </si>
  <si>
    <t>Гимадеев</t>
  </si>
  <si>
    <t>Вилевич</t>
  </si>
  <si>
    <t>Муфтахов</t>
  </si>
  <si>
    <t>Захар</t>
  </si>
  <si>
    <t>мужский</t>
  </si>
  <si>
    <t>Шабанов</t>
  </si>
  <si>
    <t>Козик</t>
  </si>
  <si>
    <t>Манжелей</t>
  </si>
  <si>
    <t xml:space="preserve">Тазеев </t>
  </si>
  <si>
    <t>Сафина Ирина Аухатовна</t>
  </si>
  <si>
    <t>Кондрашов</t>
  </si>
  <si>
    <t xml:space="preserve">Павел </t>
  </si>
  <si>
    <t>Штейников</t>
  </si>
  <si>
    <t>Алексей</t>
  </si>
  <si>
    <t>Елизарьев</t>
  </si>
  <si>
    <t>Вадим</t>
  </si>
  <si>
    <t>Жукович Татьяна Сергеевна</t>
  </si>
  <si>
    <t>Волкова</t>
  </si>
  <si>
    <t>Пупышев</t>
  </si>
  <si>
    <t>Леонтий</t>
  </si>
  <si>
    <t>Белявский</t>
  </si>
  <si>
    <t>Рублёва Марина Николаевна</t>
  </si>
  <si>
    <t>Аюпова</t>
  </si>
  <si>
    <t>Марселевна</t>
  </si>
  <si>
    <t>Салихова</t>
  </si>
  <si>
    <t>Дилара</t>
  </si>
  <si>
    <t>Женский</t>
  </si>
  <si>
    <t>Лукашина</t>
  </si>
  <si>
    <t>Яровая</t>
  </si>
  <si>
    <t>Доминика</t>
  </si>
  <si>
    <t>Симанок</t>
  </si>
  <si>
    <t>Набиев</t>
  </si>
  <si>
    <t>Саматович</t>
  </si>
  <si>
    <t>Галимова</t>
  </si>
  <si>
    <t>Рафилена</t>
  </si>
  <si>
    <t>Яппарова</t>
  </si>
  <si>
    <t>Малкова</t>
  </si>
  <si>
    <t>Кузиахметова</t>
  </si>
  <si>
    <t>Эмировна</t>
  </si>
  <si>
    <t>Латыпова Римма Галикарамовна</t>
  </si>
  <si>
    <t>Фазулова</t>
  </si>
  <si>
    <t>Сибогатова</t>
  </si>
  <si>
    <t>Бакоян</t>
  </si>
  <si>
    <t>Гайдаровна</t>
  </si>
  <si>
    <t>Махмутова</t>
  </si>
  <si>
    <t>Мулькаманова</t>
  </si>
  <si>
    <t>Дана</t>
  </si>
  <si>
    <t>Остроухова</t>
  </si>
  <si>
    <t xml:space="preserve">Юлдашева Раушания Радиковна </t>
  </si>
  <si>
    <t>Ситдиков</t>
  </si>
  <si>
    <t>Кужабаева</t>
  </si>
  <si>
    <t>Алла</t>
  </si>
  <si>
    <t>Федяева Ирина Андреевна</t>
  </si>
  <si>
    <t>Тамара</t>
  </si>
  <si>
    <t>Чувашова</t>
  </si>
  <si>
    <t>Семиненко</t>
  </si>
  <si>
    <t>Баширова</t>
  </si>
  <si>
    <t>Розалина</t>
  </si>
  <si>
    <t>Айратовна</t>
  </si>
  <si>
    <t>Тапакова</t>
  </si>
  <si>
    <t>Аликова</t>
  </si>
  <si>
    <t>Брюнин</t>
  </si>
  <si>
    <t>Гадеева</t>
  </si>
  <si>
    <t>Эллина</t>
  </si>
  <si>
    <t>Ильгизовна</t>
  </si>
  <si>
    <t>Толканов</t>
  </si>
  <si>
    <t>Егор</t>
  </si>
  <si>
    <t>Витальевич</t>
  </si>
  <si>
    <t>Тагирова</t>
  </si>
  <si>
    <t xml:space="preserve">Захаров </t>
  </si>
  <si>
    <t>Каримова</t>
  </si>
  <si>
    <t>Аратова</t>
  </si>
  <si>
    <t>Ришатовна</t>
  </si>
  <si>
    <t>Сосюра</t>
  </si>
  <si>
    <t>Калимуллина</t>
  </si>
  <si>
    <t>Зайнетдинова</t>
  </si>
  <si>
    <t>Идиатуллина</t>
  </si>
  <si>
    <t>Полуэктова</t>
  </si>
  <si>
    <t>Сидикова</t>
  </si>
  <si>
    <t>Рахматжоновна</t>
  </si>
  <si>
    <t>Чистосупова</t>
  </si>
  <si>
    <t>Геннадьевна</t>
  </si>
  <si>
    <t>Тазеева</t>
  </si>
  <si>
    <t>Глория</t>
  </si>
  <si>
    <t>Гуминская</t>
  </si>
  <si>
    <t>Надежда</t>
  </si>
  <si>
    <t>Семёнов</t>
  </si>
  <si>
    <t>Заводчикова</t>
  </si>
  <si>
    <t>Кирилловна</t>
  </si>
  <si>
    <t>Вахитова</t>
  </si>
  <si>
    <t>Индира</t>
  </si>
  <si>
    <t>22.04. 2009</t>
  </si>
  <si>
    <t>Макарова</t>
  </si>
  <si>
    <t>Мустафина</t>
  </si>
  <si>
    <t>Теплякова</t>
  </si>
  <si>
    <t>Щипанова</t>
  </si>
  <si>
    <t>Инга</t>
  </si>
  <si>
    <t>Борисовна</t>
  </si>
  <si>
    <t>Сиваков</t>
  </si>
  <si>
    <t>Дмитрий</t>
  </si>
  <si>
    <t>Тимашев</t>
  </si>
  <si>
    <t>Булат</t>
  </si>
  <si>
    <t>Исрафилова</t>
  </si>
  <si>
    <t>Губайдуллина</t>
  </si>
  <si>
    <t>Динаровна</t>
  </si>
  <si>
    <t>Дмитриева</t>
  </si>
  <si>
    <t>Потетня</t>
  </si>
  <si>
    <t>Гирфатова</t>
  </si>
  <si>
    <t>Ильфировна</t>
  </si>
  <si>
    <t>Пупышева</t>
  </si>
  <si>
    <t>Аделия</t>
  </si>
  <si>
    <t xml:space="preserve">Моисеев </t>
  </si>
  <si>
    <t>4А</t>
  </si>
  <si>
    <t xml:space="preserve">Никулина Анастасия Сергеевна </t>
  </si>
  <si>
    <t xml:space="preserve">женский </t>
  </si>
  <si>
    <t xml:space="preserve">Мустафин </t>
  </si>
  <si>
    <t xml:space="preserve">Марсель </t>
  </si>
  <si>
    <t xml:space="preserve">Ильдарович </t>
  </si>
  <si>
    <t xml:space="preserve">Рамазанов </t>
  </si>
  <si>
    <t>Данис</t>
  </si>
  <si>
    <t xml:space="preserve">4А </t>
  </si>
  <si>
    <t>Хузина</t>
  </si>
  <si>
    <t>Пензина Алла Александровна</t>
  </si>
  <si>
    <t xml:space="preserve">женский  </t>
  </si>
  <si>
    <t>Валинуров</t>
  </si>
  <si>
    <t>Ахмадуллин</t>
  </si>
  <si>
    <t>Искандар</t>
  </si>
  <si>
    <t>Салаватович</t>
  </si>
  <si>
    <t xml:space="preserve">Мухамадеева </t>
  </si>
  <si>
    <t>Бочкарев</t>
  </si>
  <si>
    <t>Бердникова Мария Петровна</t>
  </si>
  <si>
    <t>Ваисова</t>
  </si>
  <si>
    <t>Фанисовна</t>
  </si>
  <si>
    <t>Хакимова Вероника Николаевна</t>
  </si>
  <si>
    <t>Ильтимирова</t>
  </si>
  <si>
    <t>Нагорнов</t>
  </si>
  <si>
    <t>Нургалиева</t>
  </si>
  <si>
    <t>Телякова</t>
  </si>
  <si>
    <t>Бочкарева</t>
  </si>
  <si>
    <t>Муниципальное автономное общеобразовательное учреждение "Лицей №60" имени Михаила Алексеевича Ферина</t>
  </si>
  <si>
    <t>МАОУ "Лицей№60" им. М.А.Ферина</t>
  </si>
  <si>
    <t>norkina1971@gmail.com</t>
  </si>
  <si>
    <t>Ногина Галина Владимировна</t>
  </si>
  <si>
    <t>Петрович</t>
  </si>
  <si>
    <t>kopcevao@mail.ru</t>
  </si>
  <si>
    <t>Хафизов</t>
  </si>
  <si>
    <t>Альбертович</t>
  </si>
  <si>
    <t>Сыртланова</t>
  </si>
  <si>
    <t>Новоженина</t>
  </si>
  <si>
    <t>Муниципальне автономное общеобразовательное учреждение "Лицей №60" имени Михаила Алексеевича Ферина</t>
  </si>
  <si>
    <t>Natali.novozhenina@mail.ru</t>
  </si>
  <si>
    <t>4 б</t>
  </si>
  <si>
    <t>Рыбакова Вера Александровна</t>
  </si>
  <si>
    <t>Шабеева</t>
  </si>
  <si>
    <t>shabeeva90@gmail.com</t>
  </si>
  <si>
    <t>Рева</t>
  </si>
  <si>
    <t>reva_elya@mail.ru</t>
  </si>
  <si>
    <t>Соловей</t>
  </si>
  <si>
    <t>soloveyeLena1973@mail.ru</t>
  </si>
  <si>
    <t>Риана</t>
  </si>
  <si>
    <t>lena.gaysina.85@mail.ru</t>
  </si>
  <si>
    <t>Валеева</t>
  </si>
  <si>
    <t>Еникеева</t>
  </si>
  <si>
    <t>Имамова</t>
  </si>
  <si>
    <t>Ильвировна</t>
  </si>
  <si>
    <t>Гаранин</t>
  </si>
  <si>
    <t>Иванович</t>
  </si>
  <si>
    <t>Дигитаева</t>
  </si>
  <si>
    <t>Anyayatlenko@mail.ru</t>
  </si>
  <si>
    <t>Кошелева Анна Олеговна</t>
  </si>
  <si>
    <t>Хадиджа</t>
  </si>
  <si>
    <t>Беляева</t>
  </si>
  <si>
    <t>Василиса</t>
  </si>
  <si>
    <t>Давлетбаева</t>
  </si>
  <si>
    <t>Вахрушев</t>
  </si>
  <si>
    <t>Алесей</t>
  </si>
  <si>
    <t>Ag-lotos@mail.ru</t>
  </si>
  <si>
    <t>Арсланова Айгуль Ринатовна</t>
  </si>
  <si>
    <t>Суханов</t>
  </si>
  <si>
    <t>Зотов</t>
  </si>
  <si>
    <t>Тимофей</t>
  </si>
  <si>
    <t>Бадер</t>
  </si>
  <si>
    <t>Муниципальное автономное общеобразовательное учреждение "Лицей №60" имени Михаила Алексеевича Ферина городского округа город Уфа Республики Башкортостан</t>
  </si>
  <si>
    <t>МАОУ "Лицей № 60" им. М.А.Ферина</t>
  </si>
  <si>
    <t>I.panchencko2018@yandex.ru</t>
  </si>
  <si>
    <t>Шайнурова Ольга Николаевна</t>
  </si>
  <si>
    <t>Кравчук</t>
  </si>
  <si>
    <t xml:space="preserve">Алёна </t>
  </si>
  <si>
    <t>ravchumun@yandex.ru</t>
  </si>
  <si>
    <t>Иванов</t>
  </si>
  <si>
    <t>оlga.babenko.1977bk.ru</t>
  </si>
  <si>
    <t>Митягина</t>
  </si>
  <si>
    <t>Хайбуллина</t>
  </si>
  <si>
    <t>Красноперова Ирина Раилевна</t>
  </si>
  <si>
    <t>Казакова</t>
  </si>
  <si>
    <t>Парфенова</t>
  </si>
  <si>
    <t>Кудакаев</t>
  </si>
  <si>
    <t>Воякин</t>
  </si>
  <si>
    <t>Матвеич</t>
  </si>
  <si>
    <t>25 .08.2012</t>
  </si>
  <si>
    <t>Шаймуратова</t>
  </si>
  <si>
    <t>Осипова</t>
  </si>
  <si>
    <t>Зинова</t>
  </si>
  <si>
    <t>Шахтарин</t>
  </si>
  <si>
    <t>Макар</t>
  </si>
  <si>
    <t>Константинович</t>
  </si>
  <si>
    <t>aygul.zagitova2016@yandex.ru</t>
  </si>
  <si>
    <t>Стручкова</t>
  </si>
  <si>
    <t xml:space="preserve">Татьяна </t>
  </si>
  <si>
    <t>Романовна</t>
  </si>
  <si>
    <t>alia_salavatova@mail.ru</t>
  </si>
  <si>
    <t>Герасимова</t>
  </si>
  <si>
    <t>Самигуллина</t>
  </si>
  <si>
    <t>Ялалетдинова</t>
  </si>
  <si>
    <t>Атаева</t>
  </si>
  <si>
    <t>Галлямова</t>
  </si>
  <si>
    <t>Мурашкинцева</t>
  </si>
  <si>
    <t xml:space="preserve">Нарбутова </t>
  </si>
  <si>
    <t>Илшатовна</t>
  </si>
  <si>
    <t>Ткаченко</t>
  </si>
  <si>
    <t xml:space="preserve">Ахатова </t>
  </si>
  <si>
    <t xml:space="preserve">Эльвина </t>
  </si>
  <si>
    <t>Илдаровна</t>
  </si>
  <si>
    <t xml:space="preserve">Бабенко Ольга Ивановна </t>
  </si>
  <si>
    <t>Хисаев</t>
  </si>
  <si>
    <t>Полякова</t>
  </si>
  <si>
    <t>Сабиров</t>
  </si>
  <si>
    <t>Цыпляев</t>
  </si>
  <si>
    <t>Адреевич</t>
  </si>
  <si>
    <t xml:space="preserve">Матвеева Лариса Михайловна </t>
  </si>
  <si>
    <t>Томилин</t>
  </si>
  <si>
    <t>Загитова,</t>
  </si>
  <si>
    <t>Алия</t>
  </si>
  <si>
    <t>Камилевич</t>
  </si>
  <si>
    <t>Салаватова</t>
  </si>
  <si>
    <t>Кибардин</t>
  </si>
  <si>
    <t>Геннадьевич</t>
  </si>
  <si>
    <t>Лутохин</t>
  </si>
  <si>
    <t>Сабирова</t>
  </si>
  <si>
    <t>Винокурова</t>
  </si>
  <si>
    <t>Амирова Гульнара Мухаметовна</t>
  </si>
  <si>
    <t xml:space="preserve">Баламутова </t>
  </si>
  <si>
    <t>2812.2010</t>
  </si>
  <si>
    <t>Ldotlichnik@gmail.ru</t>
  </si>
  <si>
    <t>Леднев</t>
  </si>
  <si>
    <t>Николаевич</t>
  </si>
  <si>
    <t>marina.starfox@mail.ru</t>
  </si>
  <si>
    <t xml:space="preserve">Петухова </t>
  </si>
  <si>
    <t>gainullinazimfira@yandex.ru</t>
  </si>
  <si>
    <t xml:space="preserve">Столярова </t>
  </si>
  <si>
    <t>yulenkanikolaeva@yandex.ru</t>
  </si>
  <si>
    <t>Вериго</t>
  </si>
  <si>
    <t>lara.panina.2017@bk.ru</t>
  </si>
  <si>
    <t>Хайрутдинов</t>
  </si>
  <si>
    <t>Mindiyarovan@mail.ru</t>
  </si>
  <si>
    <t>Гизатуллина</t>
  </si>
  <si>
    <t>Марсовна</t>
  </si>
  <si>
    <t>alba787@mail.ru</t>
  </si>
  <si>
    <t>Конищева</t>
  </si>
  <si>
    <t>Imaginarydiva@mail.ru</t>
  </si>
  <si>
    <t xml:space="preserve">Утяганова </t>
  </si>
  <si>
    <t xml:space="preserve">Алина </t>
  </si>
  <si>
    <t xml:space="preserve">Карпова </t>
  </si>
  <si>
    <t xml:space="preserve">Гумерова </t>
  </si>
  <si>
    <t>8 987 033 84 99</t>
  </si>
  <si>
    <t>Тупикова Светлана Николаевна</t>
  </si>
  <si>
    <t>Коротенко</t>
  </si>
  <si>
    <t xml:space="preserve">имееются </t>
  </si>
  <si>
    <t>cool-ik1985@yandex.ru</t>
  </si>
  <si>
    <t>Плотникова</t>
  </si>
  <si>
    <t>Кудрявцева</t>
  </si>
  <si>
    <t>Дроздов</t>
  </si>
  <si>
    <t>Алексадрович</t>
  </si>
  <si>
    <t xml:space="preserve">Копейкина </t>
  </si>
  <si>
    <t>Кучумов</t>
  </si>
  <si>
    <t>Рябова</t>
  </si>
  <si>
    <t>Кузнецова</t>
  </si>
  <si>
    <t xml:space="preserve">Осинцева </t>
  </si>
  <si>
    <t>Прокопьев</t>
  </si>
  <si>
    <t xml:space="preserve">Махова </t>
  </si>
  <si>
    <t>tanya_makhova@mail.ru</t>
  </si>
  <si>
    <t>Барышникова Инна Евгеньевна</t>
  </si>
  <si>
    <t xml:space="preserve">Иванова </t>
  </si>
  <si>
    <t>Maruseshka@inbox.ru</t>
  </si>
  <si>
    <t>Пастухова</t>
  </si>
  <si>
    <t>Ногина</t>
  </si>
  <si>
    <t xml:space="preserve">Елена </t>
  </si>
  <si>
    <t>youi51776@gmail.com</t>
  </si>
  <si>
    <t>Сухова</t>
  </si>
  <si>
    <t>leosukhova@gmail.com</t>
  </si>
  <si>
    <t>Матвеева Лариса Михайловна</t>
  </si>
  <si>
    <t>Юнусова</t>
  </si>
  <si>
    <t>Айдаровна</t>
  </si>
  <si>
    <t>d.yunusova2009@gmail.com</t>
  </si>
  <si>
    <t>Дементьева</t>
  </si>
  <si>
    <t xml:space="preserve">Горячева </t>
  </si>
  <si>
    <t>Сорокоумова</t>
  </si>
  <si>
    <t>Тарлан</t>
  </si>
  <si>
    <t>Азатович</t>
  </si>
  <si>
    <t xml:space="preserve">Помыткина </t>
  </si>
  <si>
    <t>Васильев</t>
  </si>
  <si>
    <t>Савичев</t>
  </si>
  <si>
    <t>Данила</t>
  </si>
  <si>
    <t>Владимироваи</t>
  </si>
  <si>
    <t xml:space="preserve">Андрианова        Диана        </t>
  </si>
  <si>
    <t xml:space="preserve">Тимуровна        </t>
  </si>
  <si>
    <t>Тухтамышева</t>
  </si>
  <si>
    <t>Рухшона</t>
  </si>
  <si>
    <t>Тухтамышевна</t>
  </si>
  <si>
    <t>Ахмадеева</t>
  </si>
  <si>
    <t>Наталья</t>
  </si>
  <si>
    <t>Манеткина</t>
  </si>
  <si>
    <t>Джурабековна</t>
  </si>
  <si>
    <t>Казаковцева</t>
  </si>
  <si>
    <t>Батталова</t>
  </si>
  <si>
    <t>Аида</t>
  </si>
  <si>
    <t>Климина</t>
  </si>
  <si>
    <t>andrianovadiana4@gmail.com</t>
  </si>
  <si>
    <t xml:space="preserve">Никитина </t>
  </si>
  <si>
    <t>annabader772@gmail.com</t>
  </si>
  <si>
    <t>vakhitova.di@yandex.ru</t>
  </si>
  <si>
    <t xml:space="preserve">8 937 159 56-22 </t>
  </si>
  <si>
    <t>Муниципальное автономное общеобразовательное учреждение «Лицей № 68» городского округа город Уфа Республики Башкортостан
городского округа город Уфа Республики Башкортостан</t>
  </si>
  <si>
    <t>МАОУ «Лицей № 68»</t>
  </si>
  <si>
    <t>school68.63@mail.ru</t>
  </si>
  <si>
    <t>Гильмутдинова Елена Владимировна</t>
  </si>
  <si>
    <t>Динар</t>
  </si>
  <si>
    <t>Ибрагимова</t>
  </si>
  <si>
    <t>Адилевна</t>
  </si>
  <si>
    <t>Хусаинова</t>
  </si>
  <si>
    <t>Утробина</t>
  </si>
  <si>
    <t>Афанасьева</t>
  </si>
  <si>
    <t>Сиухова Ирина Николаевна</t>
  </si>
  <si>
    <t>Гайнетдинова</t>
  </si>
  <si>
    <t>Давлетов</t>
  </si>
  <si>
    <t>Ольга</t>
  </si>
  <si>
    <t>Кошелев</t>
  </si>
  <si>
    <t>Меркурьева</t>
  </si>
  <si>
    <t>Никитична</t>
  </si>
  <si>
    <t>Мухачев</t>
  </si>
  <si>
    <t>Насырова</t>
  </si>
  <si>
    <t>Айдана</t>
  </si>
  <si>
    <t>Кайратовна</t>
  </si>
  <si>
    <t>Русин</t>
  </si>
  <si>
    <t>Васильевна</t>
  </si>
  <si>
    <t>Малика</t>
  </si>
  <si>
    <t>Захировна</t>
  </si>
  <si>
    <t>Сафин</t>
  </si>
  <si>
    <t>Марк</t>
  </si>
  <si>
    <t>Артурович</t>
  </si>
  <si>
    <t>Султаншин</t>
  </si>
  <si>
    <t>Марсович</t>
  </si>
  <si>
    <t>Шутов</t>
  </si>
  <si>
    <t>Лина</t>
  </si>
  <si>
    <t>Ильхамовна</t>
  </si>
  <si>
    <t>Асель</t>
  </si>
  <si>
    <t>Сайфуллина Лена Явитовна</t>
  </si>
  <si>
    <t>Ника</t>
  </si>
  <si>
    <t>Халитов</t>
  </si>
  <si>
    <t>Ильяс</t>
  </si>
  <si>
    <t xml:space="preserve">Абзалилов </t>
  </si>
  <si>
    <t>Амирович</t>
  </si>
  <si>
    <t>Пугачева Ольга Викторовна</t>
  </si>
  <si>
    <t>Ахметов</t>
  </si>
  <si>
    <t>Рамазан</t>
  </si>
  <si>
    <t xml:space="preserve">м </t>
  </si>
  <si>
    <t>Тужилов</t>
  </si>
  <si>
    <t>Луценко</t>
  </si>
  <si>
    <t>Матвеева</t>
  </si>
  <si>
    <t>Гаризова</t>
  </si>
  <si>
    <t>Иветта</t>
  </si>
  <si>
    <t>Гаврилова Светлана Владимировна</t>
  </si>
  <si>
    <t>Белоусов</t>
  </si>
  <si>
    <t>Миниярова</t>
  </si>
  <si>
    <t>Пермяков</t>
  </si>
  <si>
    <t>Артемий</t>
  </si>
  <si>
    <t xml:space="preserve">Гирфанова </t>
  </si>
  <si>
    <t>Сысолятина</t>
  </si>
  <si>
    <t>Прищепова Танзиля Фанилевна</t>
  </si>
  <si>
    <t>Байбурина</t>
  </si>
  <si>
    <t>Дельмухаметов</t>
  </si>
  <si>
    <t>Савосина</t>
  </si>
  <si>
    <t>Акчурин</t>
  </si>
  <si>
    <t>Акимов</t>
  </si>
  <si>
    <t>Александров</t>
  </si>
  <si>
    <t>Ибрагимов</t>
  </si>
  <si>
    <t>Тарасова</t>
  </si>
  <si>
    <t>Юсупов</t>
  </si>
  <si>
    <t>Балагутдинов</t>
  </si>
  <si>
    <t>Антонов Андрей Иванович</t>
  </si>
  <si>
    <t>Майорова</t>
  </si>
  <si>
    <t>Хамидуллина Лариса Валерьевна</t>
  </si>
  <si>
    <t>Загидуллин</t>
  </si>
  <si>
    <t>Мадаминова</t>
  </si>
  <si>
    <t>Маруфовна</t>
  </si>
  <si>
    <t>Никитина</t>
  </si>
  <si>
    <t>Суворов</t>
  </si>
  <si>
    <t>Вячеслав</t>
  </si>
  <si>
    <t>Динисламов</t>
  </si>
  <si>
    <t>Вильдан</t>
  </si>
  <si>
    <t>Владикович</t>
  </si>
  <si>
    <t>Нилова</t>
  </si>
  <si>
    <t>Селезнев</t>
  </si>
  <si>
    <t>Валентинович</t>
  </si>
  <si>
    <t>Ганус</t>
  </si>
  <si>
    <t>Фатыхова</t>
  </si>
  <si>
    <t>Шарафгалиева</t>
  </si>
  <si>
    <t>Ралитовна</t>
  </si>
  <si>
    <t>Валькова</t>
  </si>
  <si>
    <t>Сиражетдинов</t>
  </si>
  <si>
    <t>Альберт</t>
  </si>
  <si>
    <t>Хазиахметов</t>
  </si>
  <si>
    <t>Ботинкин</t>
  </si>
  <si>
    <t>Прокудин</t>
  </si>
  <si>
    <t>Александр</t>
  </si>
  <si>
    <t>Шарипов</t>
  </si>
  <si>
    <t>Эльвирович</t>
  </si>
  <si>
    <t>Тимербулатова</t>
  </si>
  <si>
    <t>Алан</t>
  </si>
  <si>
    <t>Азалина</t>
  </si>
  <si>
    <t>Владессо</t>
  </si>
  <si>
    <t>Тухватуллина Елена Евгеньевна</t>
  </si>
  <si>
    <t>Шагабутдинов</t>
  </si>
  <si>
    <t>Кабиров</t>
  </si>
  <si>
    <t>Дамир</t>
  </si>
  <si>
    <t>Мурашов</t>
  </si>
  <si>
    <t>Насыров</t>
  </si>
  <si>
    <t>Римович</t>
  </si>
  <si>
    <t>Никитин</t>
  </si>
  <si>
    <t>Хусаинов</t>
  </si>
  <si>
    <t>Аслан</t>
  </si>
  <si>
    <t>Рустемович</t>
  </si>
  <si>
    <t>Шигабетдинов</t>
  </si>
  <si>
    <t>Самир</t>
  </si>
  <si>
    <t>Шабунин</t>
  </si>
  <si>
    <t>Збарацкий</t>
  </si>
  <si>
    <t>Виталевич</t>
  </si>
  <si>
    <t>Исламгулова</t>
  </si>
  <si>
    <t>Адиковна</t>
  </si>
  <si>
    <t>Шуваева</t>
  </si>
  <si>
    <t>Млада</t>
  </si>
  <si>
    <t>Ильмирович</t>
  </si>
  <si>
    <t>Муратова</t>
  </si>
  <si>
    <t>Мирхазетдинова</t>
  </si>
  <si>
    <t>Данисовна</t>
  </si>
  <si>
    <t>Низаметдинов</t>
  </si>
  <si>
    <t>Вьюгова</t>
  </si>
  <si>
    <t>Копылова</t>
  </si>
  <si>
    <t>Глимянова</t>
  </si>
  <si>
    <t>Тайгунова</t>
  </si>
  <si>
    <t>Мустафина Гузель Алговна</t>
  </si>
  <si>
    <t>Саяхова</t>
  </si>
  <si>
    <t>Замира</t>
  </si>
  <si>
    <t>Шамилевна</t>
  </si>
  <si>
    <t>Гатауллина Гульназ Фанитовна</t>
  </si>
  <si>
    <t>Мусихина</t>
  </si>
  <si>
    <t>Галина</t>
  </si>
  <si>
    <t>Эриковна</t>
  </si>
  <si>
    <t>Бродько</t>
  </si>
  <si>
    <t>Алексанрович</t>
  </si>
  <si>
    <t>Шамсутдинова</t>
  </si>
  <si>
    <t>Халилова Анна Фидановна</t>
  </si>
  <si>
    <t>Кардакова</t>
  </si>
  <si>
    <t>Хатмуллина</t>
  </si>
  <si>
    <t>Попкова</t>
  </si>
  <si>
    <t>Ренковецкая</t>
  </si>
  <si>
    <t>Асылбаева</t>
  </si>
  <si>
    <t>Ахметзянов</t>
  </si>
  <si>
    <t>Бекирова</t>
  </si>
  <si>
    <t>Зуйков</t>
  </si>
  <si>
    <t>Магсумьянова</t>
  </si>
  <si>
    <t>Рушановна</t>
  </si>
  <si>
    <t>Мухарямова</t>
  </si>
  <si>
    <t>Гафуров</t>
  </si>
  <si>
    <t>Робертович</t>
  </si>
  <si>
    <t>Нуровна</t>
  </si>
  <si>
    <t>Хамидуллин</t>
  </si>
  <si>
    <t>Фаридович</t>
  </si>
  <si>
    <t>Эльмира</t>
  </si>
  <si>
    <t>Баталов</t>
  </si>
  <si>
    <t>Федоров</t>
  </si>
  <si>
    <t>Рыленко</t>
  </si>
  <si>
    <t>Бурлаку Светлана Ренатовна</t>
  </si>
  <si>
    <t>Копейко</t>
  </si>
  <si>
    <t>Сагдиев</t>
  </si>
  <si>
    <t>Ильин</t>
  </si>
  <si>
    <t>Семен</t>
  </si>
  <si>
    <t>Ахтарьянов</t>
  </si>
  <si>
    <t>Данияр</t>
  </si>
  <si>
    <t>Ильдусовна</t>
  </si>
  <si>
    <t>Арсланова</t>
  </si>
  <si>
    <t>Бурский</t>
  </si>
  <si>
    <t>Гайнуллина</t>
  </si>
  <si>
    <t>Оксана</t>
  </si>
  <si>
    <t>Денисенко</t>
  </si>
  <si>
    <t>Каскинбаев</t>
  </si>
  <si>
    <t>Аликович</t>
  </si>
  <si>
    <t>Ковшевникова</t>
  </si>
  <si>
    <t>Луиза</t>
  </si>
  <si>
    <t>Мавлявиев</t>
  </si>
  <si>
    <t>Попова</t>
  </si>
  <si>
    <t>Сафронов</t>
  </si>
  <si>
    <t>Римовна</t>
  </si>
  <si>
    <t>Салмина</t>
  </si>
  <si>
    <t>Велигодская</t>
  </si>
  <si>
    <t>Насибуллина</t>
  </si>
  <si>
    <t>Ярмиева</t>
  </si>
  <si>
    <t>Турьянова</t>
  </si>
  <si>
    <t>Аэлита</t>
  </si>
  <si>
    <t>Горчилина</t>
  </si>
  <si>
    <t>Даутова</t>
  </si>
  <si>
    <t>Вилия</t>
  </si>
  <si>
    <t>Винарисовна</t>
  </si>
  <si>
    <t>Ильнаровна</t>
  </si>
  <si>
    <t>Кираев</t>
  </si>
  <si>
    <t>Куминова</t>
  </si>
  <si>
    <t>Тетьков</t>
  </si>
  <si>
    <t>Сибагатова</t>
  </si>
  <si>
    <t>Дания</t>
  </si>
  <si>
    <t>Фанилевна</t>
  </si>
  <si>
    <t>Давлетшин</t>
  </si>
  <si>
    <t>Рашитов</t>
  </si>
  <si>
    <t>Томилов</t>
  </si>
  <si>
    <t>Логинова</t>
  </si>
  <si>
    <t>Балыбердина</t>
  </si>
  <si>
    <t>Айгиров</t>
  </si>
  <si>
    <t>Евгений</t>
  </si>
  <si>
    <t>Голубцова</t>
  </si>
  <si>
    <t>Каскинбаева</t>
  </si>
  <si>
    <t>Набиахметова</t>
  </si>
  <si>
    <t>Филюсовна</t>
  </si>
  <si>
    <t>Щипкова</t>
  </si>
  <si>
    <t>Талипова</t>
  </si>
  <si>
    <t>Шалыгина</t>
  </si>
  <si>
    <t>Ахметзянова</t>
  </si>
  <si>
    <t>Синцова</t>
  </si>
  <si>
    <t>Морозов</t>
  </si>
  <si>
    <t>Зарипов</t>
  </si>
  <si>
    <t>Шлыгина</t>
  </si>
  <si>
    <t>Сафаров</t>
  </si>
  <si>
    <t>Ильнар</t>
  </si>
  <si>
    <t>Салаватов</t>
  </si>
  <si>
    <t>Васильевич</t>
  </si>
  <si>
    <t>Гринкевич</t>
  </si>
  <si>
    <t>Валентина</t>
  </si>
  <si>
    <t>Мохова</t>
  </si>
  <si>
    <t>Муктасарова</t>
  </si>
  <si>
    <t>Колмакова</t>
  </si>
  <si>
    <t>Агафонова</t>
  </si>
  <si>
    <t>Варламов</t>
  </si>
  <si>
    <t>Коврижникова</t>
  </si>
  <si>
    <t>Мухаметшин</t>
  </si>
  <si>
    <t>Трофимова</t>
  </si>
  <si>
    <t>Курбатов</t>
  </si>
  <si>
    <t>Пашкина</t>
  </si>
  <si>
    <t>Шуваев</t>
  </si>
  <si>
    <t>Меннибаев</t>
  </si>
  <si>
    <t>Альмирович</t>
  </si>
  <si>
    <t>№ п/п</t>
  </si>
  <si>
    <t>Муниципальное автономное общеобразовательное учреждение Школа №70 им. Г.М. Подденежного городского округа город Уфа Республики Башкортостан</t>
  </si>
  <si>
    <t>МАОУ Школа №70 им. Г.М. Подденежного</t>
  </si>
  <si>
    <t>lana-lana.pegova@yandex.ru</t>
  </si>
  <si>
    <t>Шуралева Эмма Александровна</t>
  </si>
  <si>
    <t>Ширяева</t>
  </si>
  <si>
    <t>Шушарин</t>
  </si>
  <si>
    <t>Бессольцев</t>
  </si>
  <si>
    <t>Ахметшина</t>
  </si>
  <si>
    <t>Артыкаева Резеда Шакуровна</t>
  </si>
  <si>
    <t>Овчинникова</t>
  </si>
  <si>
    <t>Амирханов</t>
  </si>
  <si>
    <t>Гияр</t>
  </si>
  <si>
    <t>Фанильевич</t>
  </si>
  <si>
    <t>Гайнетдинов</t>
  </si>
  <si>
    <t>Хусаенова</t>
  </si>
  <si>
    <t>Макарова Елена Николаевна</t>
  </si>
  <si>
    <t>Тлявкобулов</t>
  </si>
  <si>
    <t>Наилевич</t>
  </si>
  <si>
    <t>Алмазович</t>
  </si>
  <si>
    <t>Аиткулова</t>
  </si>
  <si>
    <t>Айнуровна</t>
  </si>
  <si>
    <t>Тазитдинова Лилия Тимеряновна</t>
  </si>
  <si>
    <t>Гарифуллин</t>
  </si>
  <si>
    <t>Зулькарняев</t>
  </si>
  <si>
    <t>Риналь</t>
  </si>
  <si>
    <t>Фадисович</t>
  </si>
  <si>
    <t>Мухамадеев</t>
  </si>
  <si>
    <t>Загир</t>
  </si>
  <si>
    <t>Михайленко</t>
  </si>
  <si>
    <t>Фатихова Алия Назифовна</t>
  </si>
  <si>
    <t>Волошина</t>
  </si>
  <si>
    <t>Вера</t>
  </si>
  <si>
    <t>Рахманова Гузал Хамзаевна</t>
  </si>
  <si>
    <t xml:space="preserve">Ергалиева </t>
  </si>
  <si>
    <t>Степанова</t>
  </si>
  <si>
    <t>Жукова</t>
  </si>
  <si>
    <t>Мухамедьянова Алия Данферовна</t>
  </si>
  <si>
    <t>Краснов</t>
  </si>
  <si>
    <t>Смирнова</t>
  </si>
  <si>
    <t>Сахнова</t>
  </si>
  <si>
    <t>6в</t>
  </si>
  <si>
    <t>Гаршин</t>
  </si>
  <si>
    <t>Зиннатуллина</t>
  </si>
  <si>
    <t>Суббота</t>
  </si>
  <si>
    <t xml:space="preserve">Матвей </t>
  </si>
  <si>
    <t>Абдрашитова</t>
  </si>
  <si>
    <t>Габдракипова Элеонора Ивановна</t>
  </si>
  <si>
    <t>Гильмияров</t>
  </si>
  <si>
    <t>Денислам</t>
  </si>
  <si>
    <t>Филюсович</t>
  </si>
  <si>
    <t>Мансурова</t>
  </si>
  <si>
    <t>Назгуль</t>
  </si>
  <si>
    <t>Рафисовна</t>
  </si>
  <si>
    <t>8а</t>
  </si>
  <si>
    <t>Еремина</t>
  </si>
  <si>
    <t>Кинзикеева</t>
  </si>
  <si>
    <t>Коваленко</t>
  </si>
  <si>
    <t xml:space="preserve">ГО г. Уфа </t>
  </si>
  <si>
    <t xml:space="preserve">Шафикова </t>
  </si>
  <si>
    <t xml:space="preserve">Боровикова </t>
  </si>
  <si>
    <t>МАОУ "Башкирская гимназия №140 им. З. Биишевой"</t>
  </si>
  <si>
    <t>rimma.nartdinova@mail.ru</t>
  </si>
  <si>
    <t>Нартдинова Римма Мадехатовна</t>
  </si>
  <si>
    <t>Самирович</t>
  </si>
  <si>
    <t>Исхакова</t>
  </si>
  <si>
    <t xml:space="preserve">Исмагилова </t>
  </si>
  <si>
    <t>Миннегалиев</t>
  </si>
  <si>
    <t>Айнурович</t>
  </si>
  <si>
    <t>Хисамутдинова</t>
  </si>
  <si>
    <t xml:space="preserve">Шамгулова </t>
  </si>
  <si>
    <t>Шкуратов</t>
  </si>
  <si>
    <t>Туктарова</t>
  </si>
  <si>
    <t>Инесса</t>
  </si>
  <si>
    <t>idrisova17.05@mai.ru</t>
  </si>
  <si>
    <t>4 в</t>
  </si>
  <si>
    <t xml:space="preserve">Идрисова Айзиля Гайнулловна </t>
  </si>
  <si>
    <t>Эля</t>
  </si>
  <si>
    <t>Эмильевна</t>
  </si>
  <si>
    <t>albina.nazarova.72@mail.ru</t>
  </si>
  <si>
    <t>Назарова Альбина Закировна</t>
  </si>
  <si>
    <t xml:space="preserve">Шарафутдинов </t>
  </si>
  <si>
    <t>Тимурович</t>
  </si>
  <si>
    <t>Мустаев</t>
  </si>
  <si>
    <t xml:space="preserve">4б </t>
  </si>
  <si>
    <t>Карамова</t>
  </si>
  <si>
    <t>Абдрафиков</t>
  </si>
  <si>
    <t>Айнур</t>
  </si>
  <si>
    <t xml:space="preserve">Закирзянова </t>
  </si>
  <si>
    <t>Зульфатовна</t>
  </si>
  <si>
    <t xml:space="preserve">Галимов </t>
  </si>
  <si>
    <t>Юзыкаев</t>
  </si>
  <si>
    <t>Иркен</t>
  </si>
  <si>
    <t>Рамисович</t>
  </si>
  <si>
    <t xml:space="preserve">Заболоцкая </t>
  </si>
  <si>
    <t>idrisova17@mail.ru</t>
  </si>
  <si>
    <t xml:space="preserve">Валеев </t>
  </si>
  <si>
    <t>Галиева</t>
  </si>
  <si>
    <t xml:space="preserve">Азаматовна </t>
  </si>
  <si>
    <t xml:space="preserve">Шаихов </t>
  </si>
  <si>
    <t>Тамерлан</t>
  </si>
  <si>
    <t xml:space="preserve">Ирекович </t>
  </si>
  <si>
    <t xml:space="preserve">Соколова </t>
  </si>
  <si>
    <t>ГОг.Уфа</t>
  </si>
  <si>
    <t>Алексеева</t>
  </si>
  <si>
    <t>МАОУ Школа №157 им.С.Х.Суфьянова</t>
  </si>
  <si>
    <t>Галлямов</t>
  </si>
  <si>
    <t>Салават</t>
  </si>
  <si>
    <t>Батищева</t>
  </si>
  <si>
    <t>Ляйсан</t>
  </si>
  <si>
    <t xml:space="preserve">ГО г.Уфа </t>
  </si>
  <si>
    <t xml:space="preserve">Жолобов </t>
  </si>
  <si>
    <t>Закиров</t>
  </si>
  <si>
    <t>Раисович</t>
  </si>
  <si>
    <t>Кадиков</t>
  </si>
  <si>
    <t>Наумов</t>
  </si>
  <si>
    <t>Оглобличев</t>
  </si>
  <si>
    <t xml:space="preserve">Петраковский </t>
  </si>
  <si>
    <t>Ревин</t>
  </si>
  <si>
    <t>Рождественских</t>
  </si>
  <si>
    <t>Георгий</t>
  </si>
  <si>
    <t>Сабанчин</t>
  </si>
  <si>
    <t xml:space="preserve">Самигуллин </t>
  </si>
  <si>
    <t>Марсель</t>
  </si>
  <si>
    <t>ГОГ г.Уфа</t>
  </si>
  <si>
    <t>Конюкова</t>
  </si>
  <si>
    <t>Васильева</t>
  </si>
  <si>
    <t>Проверено</t>
  </si>
  <si>
    <t>Литвинович</t>
  </si>
  <si>
    <t>Муниципальное автономное общеобразовательное учреждение "Школа №74 имени Героя Советского Союза Мушникова Г.И."</t>
  </si>
  <si>
    <t>МАОУ "Школа №74 имени Мушникова Г.И."</t>
  </si>
  <si>
    <t>plotnikovaroza@yandex.ru</t>
  </si>
  <si>
    <t>Семенова Наталья Павловна</t>
  </si>
  <si>
    <t>Топтыгина</t>
  </si>
  <si>
    <t>Азиза</t>
  </si>
  <si>
    <t>Лебедев</t>
  </si>
  <si>
    <t>Тимонин</t>
  </si>
  <si>
    <t>Мардиева Лилия Идватовна</t>
  </si>
  <si>
    <t>Хужина</t>
  </si>
  <si>
    <t>Рушана</t>
  </si>
  <si>
    <t>Ураловна</t>
  </si>
  <si>
    <t>Нигаматуллин</t>
  </si>
  <si>
    <t>Ветошкин</t>
  </si>
  <si>
    <t>Шайхисламова Венера Фаритовна</t>
  </si>
  <si>
    <t>Дмитриенко</t>
  </si>
  <si>
    <t>Сулейманова Альфия Мударисовна</t>
  </si>
  <si>
    <t>Байгильдин</t>
  </si>
  <si>
    <t>Садыкова</t>
  </si>
  <si>
    <t>Фаритовна</t>
  </si>
  <si>
    <t>Дудочкина Евгения Игоревна</t>
  </si>
  <si>
    <t>Аспаева</t>
  </si>
  <si>
    <t xml:space="preserve">Тимонин </t>
  </si>
  <si>
    <t xml:space="preserve">Артур </t>
  </si>
  <si>
    <t>Зиятдинова</t>
  </si>
  <si>
    <t>Долженкова</t>
  </si>
  <si>
    <t>Шустова</t>
  </si>
  <si>
    <t>Ивита</t>
  </si>
  <si>
    <t>Галяветдинова</t>
  </si>
  <si>
    <t xml:space="preserve">Аделина </t>
  </si>
  <si>
    <t xml:space="preserve">Саматовна </t>
  </si>
  <si>
    <t>Блохина</t>
  </si>
  <si>
    <t>Дмтриевна</t>
  </si>
  <si>
    <t>20.02. 2008</t>
  </si>
  <si>
    <t>Нагимова</t>
  </si>
  <si>
    <t>Валиахметова</t>
  </si>
  <si>
    <t>Ренатовна</t>
  </si>
  <si>
    <t>Бурдукова</t>
  </si>
  <si>
    <t>Ситдикова</t>
  </si>
  <si>
    <t>Ипулаева</t>
  </si>
  <si>
    <t>Базарова</t>
  </si>
  <si>
    <t>Алена</t>
  </si>
  <si>
    <t>Буторина Елена Николаевна</t>
  </si>
  <si>
    <t>Грачева</t>
  </si>
  <si>
    <t>Алекандра</t>
  </si>
  <si>
    <t>Григорьевна</t>
  </si>
  <si>
    <t>Нурлыгаянова</t>
  </si>
  <si>
    <t>Ханнанов</t>
  </si>
  <si>
    <t>Искандер</t>
  </si>
  <si>
    <t>06.08..2007</t>
  </si>
  <si>
    <t>Зиангирова</t>
  </si>
  <si>
    <t>Башарова</t>
  </si>
  <si>
    <t>Юнировна</t>
  </si>
  <si>
    <t>Горбатюк</t>
  </si>
  <si>
    <t>Юнусов</t>
  </si>
  <si>
    <t>Нагаева</t>
  </si>
  <si>
    <t>Эльдаровна</t>
  </si>
  <si>
    <t>Прокопьева</t>
  </si>
  <si>
    <t>Павлова</t>
  </si>
  <si>
    <t>Кузьминых</t>
  </si>
  <si>
    <t>Шамаев</t>
  </si>
  <si>
    <t xml:space="preserve"> Дмитрий</t>
  </si>
  <si>
    <t>Светлакова</t>
  </si>
  <si>
    <t xml:space="preserve">Ксения </t>
  </si>
  <si>
    <t>Гумерова Валентина Михайловна</t>
  </si>
  <si>
    <t>Рябинина</t>
  </si>
  <si>
    <t>Маликова</t>
  </si>
  <si>
    <t>Лаура</t>
  </si>
  <si>
    <t>Хуснуллина</t>
  </si>
  <si>
    <t xml:space="preserve"> Ишмуратовна</t>
  </si>
  <si>
    <t>Баширов</t>
  </si>
  <si>
    <t>Искандарова</t>
  </si>
  <si>
    <t>Масалимова</t>
  </si>
  <si>
    <t>Нурсина</t>
  </si>
  <si>
    <t>Зиннурова</t>
  </si>
  <si>
    <t>Хакимьянов</t>
  </si>
  <si>
    <t>Белобородова</t>
  </si>
  <si>
    <t>Анжелика</t>
  </si>
  <si>
    <t>Семивеличенко</t>
  </si>
  <si>
    <t xml:space="preserve"> Олегович</t>
  </si>
  <si>
    <t>Копейкина</t>
  </si>
  <si>
    <t>Феткулова</t>
  </si>
  <si>
    <t>Муфтяхова</t>
  </si>
  <si>
    <t>Илюза</t>
  </si>
  <si>
    <t>Шаяхметова</t>
  </si>
  <si>
    <t>Наильена</t>
  </si>
  <si>
    <t>Ахмадышина</t>
  </si>
  <si>
    <t>Габбасова</t>
  </si>
  <si>
    <t>Нурутдинова</t>
  </si>
  <si>
    <t>Файзуллин</t>
  </si>
  <si>
    <t xml:space="preserve">Фаррахова </t>
  </si>
  <si>
    <t>Ишкинин</t>
  </si>
  <si>
    <t>Имран</t>
  </si>
  <si>
    <t>#######</t>
  </si>
  <si>
    <t>Юсупова Светлана Тагировна</t>
  </si>
  <si>
    <t>Масалимов</t>
  </si>
  <si>
    <t>Мильман</t>
  </si>
  <si>
    <t>Семён</t>
  </si>
  <si>
    <t>Хамидуллина</t>
  </si>
  <si>
    <t>Якутчик</t>
  </si>
  <si>
    <t>Мухамедьярова</t>
  </si>
  <si>
    <t>Зайдуллин</t>
  </si>
  <si>
    <t>Разан</t>
  </si>
  <si>
    <t>Ильдусович</t>
  </si>
  <si>
    <t>Тимиров</t>
  </si>
  <si>
    <t>Иратович</t>
  </si>
  <si>
    <t>Ерёмкин</t>
  </si>
  <si>
    <t>Панкратова Юлия Владимировна</t>
  </si>
  <si>
    <t>Вотинцев</t>
  </si>
  <si>
    <t>Родионова</t>
  </si>
  <si>
    <t>Грехова</t>
  </si>
  <si>
    <t>Ром ановна</t>
  </si>
  <si>
    <t>Порошина Светлана Николаевна</t>
  </si>
  <si>
    <t>Румянцева</t>
  </si>
  <si>
    <t>Мусаев</t>
  </si>
  <si>
    <t>Узбекова</t>
  </si>
  <si>
    <t>Робертовна</t>
  </si>
  <si>
    <t>Карпова Ирина Алексеевна</t>
  </si>
  <si>
    <t>Куприянов</t>
  </si>
  <si>
    <t>Мурат</t>
  </si>
  <si>
    <t>Рамзилевич</t>
  </si>
  <si>
    <t>Аликов</t>
  </si>
  <si>
    <t>natalia-15.10@mail.ru</t>
  </si>
  <si>
    <t>Абдуллина А.В.</t>
  </si>
  <si>
    <t xml:space="preserve">Имамова </t>
  </si>
  <si>
    <t>Хисамеева</t>
  </si>
  <si>
    <t>Ганиева</t>
  </si>
  <si>
    <t xml:space="preserve">не имеют </t>
  </si>
  <si>
    <t>Муниципальное автономное общеобразовательное учреждение Школа № 75 городского округа город Уфа Республики Башкортостан</t>
  </si>
  <si>
    <t>МАОУ Школа № 75</t>
  </si>
  <si>
    <t>guldarganieva3@gmail.com</t>
  </si>
  <si>
    <t>Лапук Юлия Александровна</t>
  </si>
  <si>
    <t>Ямалова</t>
  </si>
  <si>
    <t>Айгизовна</t>
  </si>
  <si>
    <t>amaliayamalova0606@gmail.com</t>
  </si>
  <si>
    <t>Ахкамова Лариса Николаевна</t>
  </si>
  <si>
    <t xml:space="preserve">Горохова </t>
  </si>
  <si>
    <t>mgorohgorohova@yandex.ru</t>
  </si>
  <si>
    <t>Гилязова</t>
  </si>
  <si>
    <t>Ирина</t>
  </si>
  <si>
    <t>Фирдусовна</t>
  </si>
  <si>
    <t>gil4azova.ira@yandex.ru</t>
  </si>
  <si>
    <t>Тавадян</t>
  </si>
  <si>
    <t>Лидия</t>
  </si>
  <si>
    <t xml:space="preserve">Самвеловна </t>
  </si>
  <si>
    <t>tavadanlidia8@gmail.com</t>
  </si>
  <si>
    <t>Ахкамова</t>
  </si>
  <si>
    <t>akhkamovaalina@gmail.com</t>
  </si>
  <si>
    <t xml:space="preserve">Конев </t>
  </si>
  <si>
    <t>maks.konev.06@mail.ru</t>
  </si>
  <si>
    <t>Поплаухина</t>
  </si>
  <si>
    <t>poplaukhina.ira@mail.ru</t>
  </si>
  <si>
    <t>Васильева Светлана Васильевна</t>
  </si>
  <si>
    <t>Фаизова</t>
  </si>
  <si>
    <t>Хатмулловна</t>
  </si>
  <si>
    <t>aliafaizova41@gmail.com</t>
  </si>
  <si>
    <t xml:space="preserve">Ксенофонтова </t>
  </si>
  <si>
    <t>ksenofontovanika781@gmail.com</t>
  </si>
  <si>
    <t xml:space="preserve">Аничкин </t>
  </si>
  <si>
    <t xml:space="preserve">Сергей </t>
  </si>
  <si>
    <t>sanickin047@gmail.com</t>
  </si>
  <si>
    <t>Рахимова</t>
  </si>
  <si>
    <t xml:space="preserve">Ильвина </t>
  </si>
  <si>
    <r>
      <rPr>
        <b/>
        <sz val="12"/>
        <color rgb="FF1F1F1F"/>
        <rFont val="Times New Roman"/>
        <family val="1"/>
        <charset val="204"/>
      </rPr>
      <t>И</t>
    </r>
    <r>
      <rPr>
        <sz val="12"/>
        <color rgb="FF1F1F1F"/>
        <rFont val="Times New Roman"/>
        <family val="1"/>
        <charset val="204"/>
      </rPr>
      <t>льшатовна</t>
    </r>
  </si>
  <si>
    <t xml:space="preserve">ilvina.rakhimova.07@mail.ru </t>
  </si>
  <si>
    <t>написать здесь "проверено" после окончания редактирования списка   ПРОВЕРЕНО</t>
  </si>
  <si>
    <t xml:space="preserve">Не имеются </t>
  </si>
  <si>
    <t xml:space="preserve">Муниципальное бюджетное общеобразовательное учреждение Школа 78 имени Героя РФ Сафронова А.А. городского округа город Уфа Республики Башкортостан </t>
  </si>
  <si>
    <t>МБОУ Школа 78 им. Героя РФ Сафронова А. А.</t>
  </si>
  <si>
    <t>m.musigina.cpok@gmail.com</t>
  </si>
  <si>
    <t>Кашина Евгения Аликовна</t>
  </si>
  <si>
    <t>Магданова</t>
  </si>
  <si>
    <t>Евангелина</t>
  </si>
  <si>
    <t>Федорова</t>
  </si>
  <si>
    <t>Турсуметов</t>
  </si>
  <si>
    <t>Буран</t>
  </si>
  <si>
    <t>Максадович</t>
  </si>
  <si>
    <t>Мусыгина Марина Алексеевна</t>
  </si>
  <si>
    <t>Зайцева</t>
  </si>
  <si>
    <t xml:space="preserve">Екатерина </t>
  </si>
  <si>
    <t>darya-zayceva@mail.ru</t>
  </si>
  <si>
    <t>Багдасар</t>
  </si>
  <si>
    <t>Алимжанович</t>
  </si>
  <si>
    <t>Кучербаев</t>
  </si>
  <si>
    <t>Ислам</t>
  </si>
  <si>
    <t>Перышкина</t>
  </si>
  <si>
    <t>Валиева</t>
  </si>
  <si>
    <t>Расиховна</t>
  </si>
  <si>
    <t>Огнева Ирина Александровна</t>
  </si>
  <si>
    <t>Тяптина</t>
  </si>
  <si>
    <t xml:space="preserve">Абросимова </t>
  </si>
  <si>
    <t>Глазунов</t>
  </si>
  <si>
    <t xml:space="preserve">Станислав </t>
  </si>
  <si>
    <t>Турсуметова</t>
  </si>
  <si>
    <t>Мадина</t>
  </si>
  <si>
    <t>Даврановна</t>
  </si>
  <si>
    <t>Бузмакова</t>
  </si>
  <si>
    <t>Георгиеван</t>
  </si>
  <si>
    <t xml:space="preserve">Складчикова </t>
  </si>
  <si>
    <t>Дина</t>
  </si>
  <si>
    <t xml:space="preserve">Саяхов </t>
  </si>
  <si>
    <t>Ратмир</t>
  </si>
  <si>
    <t>Габдрахманова</t>
  </si>
  <si>
    <t>Жанна</t>
  </si>
  <si>
    <t>Саматова</t>
  </si>
  <si>
    <t>Адель</t>
  </si>
  <si>
    <t>Илгамовна</t>
  </si>
  <si>
    <t>Кравченко</t>
  </si>
  <si>
    <t>Хабибуллина</t>
  </si>
  <si>
    <t>Фларидовна</t>
  </si>
  <si>
    <t>Гарипова</t>
  </si>
  <si>
    <t>Ахтереева</t>
  </si>
  <si>
    <t>Запросова</t>
  </si>
  <si>
    <t>Рогозина</t>
  </si>
  <si>
    <t>Тимофеев</t>
  </si>
  <si>
    <t>Карткужакова</t>
  </si>
  <si>
    <t>Усманова</t>
  </si>
  <si>
    <t xml:space="preserve">Свтаев </t>
  </si>
  <si>
    <t>Черезов</t>
  </si>
  <si>
    <t xml:space="preserve">Никита </t>
  </si>
  <si>
    <t>МАОУ Школа 78 им. Героя РФ Сафронова А. А.</t>
  </si>
  <si>
    <t>Seltikova.larisa@yandex.ru</t>
  </si>
  <si>
    <t>4В</t>
  </si>
  <si>
    <t xml:space="preserve">Сельтикова Лариса Владимировна </t>
  </si>
  <si>
    <t>Каримов</t>
  </si>
  <si>
    <t xml:space="preserve">Мурат </t>
  </si>
  <si>
    <t>Лутфуллин</t>
  </si>
  <si>
    <t>4nachb15@mail.ru</t>
  </si>
  <si>
    <t>Черновол</t>
  </si>
  <si>
    <t>alenakryu.alena@yandex.ru</t>
  </si>
  <si>
    <t>rusalina.akbarova@mail.ru</t>
  </si>
  <si>
    <t>4b</t>
  </si>
  <si>
    <t>Акбарова Елена Александровна</t>
  </si>
  <si>
    <t>Антропов</t>
  </si>
  <si>
    <t>Игнат</t>
  </si>
  <si>
    <t>4Б</t>
  </si>
  <si>
    <t>Щербакова</t>
  </si>
  <si>
    <t>Зайцев</t>
  </si>
  <si>
    <t>Николай</t>
  </si>
  <si>
    <t>неимеются</t>
  </si>
  <si>
    <t xml:space="preserve">Фатима </t>
  </si>
  <si>
    <t>Субхоновна</t>
  </si>
  <si>
    <t>Муниципальное автономное общеобразовательное учреждение Школа № 87 городского округа город Уфа Республики Башкортостан</t>
  </si>
  <si>
    <t>МАОУ Школа №87</t>
  </si>
  <si>
    <t>sibagatova.gulnara.1976@mail.ru</t>
  </si>
  <si>
    <t>Валиева Гульнара Габдулловна</t>
  </si>
  <si>
    <t>Щелкан</t>
  </si>
  <si>
    <t>Есений</t>
  </si>
  <si>
    <t>Олег</t>
  </si>
  <si>
    <t>Староверов</t>
  </si>
  <si>
    <t>Вершинин</t>
  </si>
  <si>
    <t xml:space="preserve">Кузнецова </t>
  </si>
  <si>
    <t>Коротков</t>
  </si>
  <si>
    <t>Реваль</t>
  </si>
  <si>
    <t>piks-li@yandex.ru</t>
  </si>
  <si>
    <t>Пиксаева Гузалия Ринатовна</t>
  </si>
  <si>
    <t>Шишко</t>
  </si>
  <si>
    <t xml:space="preserve">Федор </t>
  </si>
  <si>
    <t xml:space="preserve">Нуриева </t>
  </si>
  <si>
    <t>Фаткуллин</t>
  </si>
  <si>
    <t>Аликаев</t>
  </si>
  <si>
    <t>Альфред</t>
  </si>
  <si>
    <t>Ахтямова</t>
  </si>
  <si>
    <t>Емельянова</t>
  </si>
  <si>
    <t>Хамитова</t>
  </si>
  <si>
    <t>Шарафутдинова</t>
  </si>
  <si>
    <t>cherkasova6505@mail.ru</t>
  </si>
  <si>
    <t>Черкасова Лариса Николаевна</t>
  </si>
  <si>
    <t>Хайтмухамедова</t>
  </si>
  <si>
    <t>Темуровна</t>
  </si>
  <si>
    <t>Чащин</t>
  </si>
  <si>
    <t xml:space="preserve">Гилязева </t>
  </si>
  <si>
    <t>Федусовна</t>
  </si>
  <si>
    <t xml:space="preserve">Чаглов </t>
  </si>
  <si>
    <t>Усман</t>
  </si>
  <si>
    <t>Ясюченя</t>
  </si>
  <si>
    <t>boi4uk.karina@yandex.ru</t>
  </si>
  <si>
    <t>5Б</t>
  </si>
  <si>
    <t>Бойчук Карина Александровна</t>
  </si>
  <si>
    <t>Мухаметова</t>
  </si>
  <si>
    <t>Наумова</t>
  </si>
  <si>
    <t>Адриановна</t>
  </si>
  <si>
    <t>Кадышев</t>
  </si>
  <si>
    <t>Сартакова</t>
  </si>
  <si>
    <t>Златислава</t>
  </si>
  <si>
    <t>Завьялова</t>
  </si>
  <si>
    <t>albina.mamiasheva@yandex.ru</t>
  </si>
  <si>
    <t>Мамяшева Альбина Феликсовна</t>
  </si>
  <si>
    <t>Закирова</t>
  </si>
  <si>
    <t>Котлиахметов</t>
  </si>
  <si>
    <t>Радель</t>
  </si>
  <si>
    <t>Лескова</t>
  </si>
  <si>
    <t>Хаматьянов</t>
  </si>
  <si>
    <t xml:space="preserve">Акрамов </t>
  </si>
  <si>
    <t>Самариддин</t>
  </si>
  <si>
    <t>Ойбек</t>
  </si>
  <si>
    <t>Копытова</t>
  </si>
  <si>
    <t>Алмаз</t>
  </si>
  <si>
    <t>Хафизович</t>
  </si>
  <si>
    <t>Рассинская</t>
  </si>
  <si>
    <t>Расул</t>
  </si>
  <si>
    <t>Харисович</t>
  </si>
  <si>
    <t>kamyshlovakatya@mail.ru</t>
  </si>
  <si>
    <t>5Г</t>
  </si>
  <si>
    <t>Камышлова Екатерина Петровна</t>
  </si>
  <si>
    <t>Исяндавлетова</t>
  </si>
  <si>
    <t>Терехова</t>
  </si>
  <si>
    <t>Ильясов</t>
  </si>
  <si>
    <t>Таир</t>
  </si>
  <si>
    <t>Вагабова</t>
  </si>
  <si>
    <t>Рахматовна</t>
  </si>
  <si>
    <t>Салова</t>
  </si>
  <si>
    <t xml:space="preserve">Сафуанова </t>
  </si>
  <si>
    <t>Гульдар</t>
  </si>
  <si>
    <t>Свечникова</t>
  </si>
  <si>
    <t>Гурова</t>
  </si>
  <si>
    <t>Подрядова</t>
  </si>
  <si>
    <t>Панкратова</t>
  </si>
  <si>
    <t>Хасанова</t>
  </si>
  <si>
    <t>Влада</t>
  </si>
  <si>
    <t>Атнагузин</t>
  </si>
  <si>
    <t>Сименюра</t>
  </si>
  <si>
    <t>monika.f@yandex.ru</t>
  </si>
  <si>
    <t>Фатыхова Моника Рудольфовна</t>
  </si>
  <si>
    <t>Мирхайдарова</t>
  </si>
  <si>
    <t>Михайловская</t>
  </si>
  <si>
    <t>Исанбаев</t>
  </si>
  <si>
    <t>Ренатовичм</t>
  </si>
  <si>
    <t>Ярмухаметов</t>
  </si>
  <si>
    <t>Япаев</t>
  </si>
  <si>
    <t xml:space="preserve">Накаряков </t>
  </si>
  <si>
    <t>Вождаева</t>
  </si>
  <si>
    <t>Теренкова</t>
  </si>
  <si>
    <t>Соколова</t>
  </si>
  <si>
    <t>МАОУ Школа №88</t>
  </si>
  <si>
    <t>Гагарина</t>
  </si>
  <si>
    <t>Арсеновна</t>
  </si>
  <si>
    <t>МАОУ Школа №89</t>
  </si>
  <si>
    <t>Емелев</t>
  </si>
  <si>
    <t>МАОУ Школа №90</t>
  </si>
  <si>
    <t>Газизов</t>
  </si>
  <si>
    <t>Эдгарович</t>
  </si>
  <si>
    <t>МАОУ Школа №91</t>
  </si>
  <si>
    <t>Бондаренко</t>
  </si>
  <si>
    <t>МАОУ Школа №92</t>
  </si>
  <si>
    <t>Нигматуллина</t>
  </si>
  <si>
    <t>МАОУ Школа №93</t>
  </si>
  <si>
    <t>Латыпова</t>
  </si>
  <si>
    <t>МАОУ Школа №94</t>
  </si>
  <si>
    <t>МАОУ Школа №95</t>
  </si>
  <si>
    <t>Беляев</t>
  </si>
  <si>
    <t>Герман</t>
  </si>
  <si>
    <t>МАОУ Школа №96</t>
  </si>
  <si>
    <t>Катрина</t>
  </si>
  <si>
    <t>МАОУ Школа №97</t>
  </si>
  <si>
    <t>Авдеев</t>
  </si>
  <si>
    <t>МАОУ Школа №98</t>
  </si>
  <si>
    <t>Каташова</t>
  </si>
  <si>
    <t>МАОУ Школа №99</t>
  </si>
  <si>
    <t>Тагировна</t>
  </si>
  <si>
    <t>МАОУ Школа №100</t>
  </si>
  <si>
    <t>Сошневский</t>
  </si>
  <si>
    <t>МАОУ Школа №101</t>
  </si>
  <si>
    <t>Аплаев</t>
  </si>
  <si>
    <t>МАОУ Школа №102</t>
  </si>
  <si>
    <t>Альмировна</t>
  </si>
  <si>
    <t>МАОУ Школа №103</t>
  </si>
  <si>
    <t>Исламова</t>
  </si>
  <si>
    <t>Хакимовна</t>
  </si>
  <si>
    <t>Беляков</t>
  </si>
  <si>
    <t>Шарафутдинов</t>
  </si>
  <si>
    <t>Эмир</t>
  </si>
  <si>
    <t>Малинкина</t>
  </si>
  <si>
    <t>Шашин</t>
  </si>
  <si>
    <t>Гайфуллина</t>
  </si>
  <si>
    <t>Сабахов</t>
  </si>
  <si>
    <t>Мунирович</t>
  </si>
  <si>
    <t>Шагимуллина</t>
  </si>
  <si>
    <t>Галиуллина</t>
  </si>
  <si>
    <t>Гильванова</t>
  </si>
  <si>
    <t>Энгелевна</t>
  </si>
  <si>
    <t>Яушев</t>
  </si>
  <si>
    <t>Савиновских</t>
  </si>
  <si>
    <t>Даянов</t>
  </si>
  <si>
    <t>Владислав</t>
  </si>
  <si>
    <t>9В</t>
  </si>
  <si>
    <t>Холтаев</t>
  </si>
  <si>
    <t>Батырович</t>
  </si>
  <si>
    <t>Петрова</t>
  </si>
  <si>
    <t>Алексанровна</t>
  </si>
  <si>
    <t>Киселев</t>
  </si>
  <si>
    <t>Алесандрович</t>
  </si>
  <si>
    <t>Емцева</t>
  </si>
  <si>
    <t>Шарипова</t>
  </si>
  <si>
    <t>Тамбова</t>
  </si>
  <si>
    <t>Жилкина</t>
  </si>
  <si>
    <t>Кузбекова</t>
  </si>
  <si>
    <t>Рудикович</t>
  </si>
  <si>
    <t>Орлов</t>
  </si>
  <si>
    <t>Муниципальное автономное общеобразовательное учреждение "Гимназия № 105 имени Героя Советского Союза Кузнецова Николая Ивановича" городского округа город Уфа Республики Башкортостан</t>
  </si>
  <si>
    <t>МАОУ "Гимназия № 105 им. Н.И Кузнецова"</t>
  </si>
  <si>
    <t>giliazova.lara@yandex.ru</t>
  </si>
  <si>
    <t>Гилязова Лариса Фанильевна</t>
  </si>
  <si>
    <t>06.01.1970 г.</t>
  </si>
  <si>
    <t>Лузянин</t>
  </si>
  <si>
    <t>Бессолицина</t>
  </si>
  <si>
    <t>Гулиева</t>
  </si>
  <si>
    <t>Айсел</t>
  </si>
  <si>
    <t>Зульфугаровна</t>
  </si>
  <si>
    <t>Демьян</t>
  </si>
  <si>
    <t>uliapodsivalova529@gmail.com</t>
  </si>
  <si>
    <t>Подшивалова Юлия Павловна</t>
  </si>
  <si>
    <t>25.04.2003 г.</t>
  </si>
  <si>
    <t>Фролкова</t>
  </si>
  <si>
    <t>Новосёлова</t>
  </si>
  <si>
    <t>Якушина</t>
  </si>
  <si>
    <t>Аглетдинова</t>
  </si>
  <si>
    <t>avenedel@yandex.ru</t>
  </si>
  <si>
    <t>Леденева Альбина Альбертовна</t>
  </si>
  <si>
    <t>12.02.1975 г.</t>
  </si>
  <si>
    <t>Гиниатуллин</t>
  </si>
  <si>
    <t>Изилянова</t>
  </si>
  <si>
    <t>Генадьевна</t>
  </si>
  <si>
    <t>Нафикова</t>
  </si>
  <si>
    <t>Семёновна</t>
  </si>
  <si>
    <t>Янышева</t>
  </si>
  <si>
    <t>Светлана</t>
  </si>
  <si>
    <t>Муллаянов</t>
  </si>
  <si>
    <t>Рустам</t>
  </si>
  <si>
    <t>nagaevo014@mail.ru</t>
  </si>
  <si>
    <t>4 г</t>
  </si>
  <si>
    <t>Сабирова Эльвира Хасановна</t>
  </si>
  <si>
    <t>01.01.1976 г.</t>
  </si>
  <si>
    <t>Пруденко</t>
  </si>
  <si>
    <t>Харитонов</t>
  </si>
  <si>
    <t>Григорьевич</t>
  </si>
  <si>
    <t>Янтилина</t>
  </si>
  <si>
    <t>Саида</t>
  </si>
  <si>
    <t>Фаиловна</t>
  </si>
  <si>
    <t>Бодрова</t>
  </si>
  <si>
    <t>romanovaa.85@mail.ru</t>
  </si>
  <si>
    <t>Раевский Владимир Викторович</t>
  </si>
  <si>
    <t>dayanaapv@yandex.ru</t>
  </si>
  <si>
    <t xml:space="preserve">      ГО г. Уфа </t>
  </si>
  <si>
    <t xml:space="preserve">    РФ</t>
  </si>
  <si>
    <t xml:space="preserve">    не имеет</t>
  </si>
  <si>
    <t>Anita12sad@gmail.com</t>
  </si>
  <si>
    <t>Антонов</t>
  </si>
  <si>
    <t>nata_igor7364@mail.ru</t>
  </si>
  <si>
    <t>Курцапова Наталья Владимировна</t>
  </si>
  <si>
    <t>Лыков</t>
  </si>
  <si>
    <t>Разетдинова</t>
  </si>
  <si>
    <t>Саломатина</t>
  </si>
  <si>
    <t>Салянина</t>
  </si>
  <si>
    <t>fialka-kmt85@mail.ru</t>
  </si>
  <si>
    <t>Кучкильдина Миляуша Тахировна</t>
  </si>
  <si>
    <t>Малахова</t>
  </si>
  <si>
    <t>g89378416784@yandex.ru</t>
  </si>
  <si>
    <t>5г</t>
  </si>
  <si>
    <t>Данилова Гузель Ахметовна</t>
  </si>
  <si>
    <t>Туктагулов</t>
  </si>
  <si>
    <t>Инсаф</t>
  </si>
  <si>
    <t>Ирандыкович</t>
  </si>
  <si>
    <t>Рузилевна</t>
  </si>
  <si>
    <t>Карнаухова</t>
  </si>
  <si>
    <t>Аргентина</t>
  </si>
  <si>
    <t>Фаткуллина</t>
  </si>
  <si>
    <t>Эльвира</t>
  </si>
  <si>
    <t>Талгатовна</t>
  </si>
  <si>
    <t>Napolskaya.Olga@mail.ru</t>
  </si>
  <si>
    <t>Напольская Ольга Вячеславовна</t>
  </si>
  <si>
    <t>Мифтахова</t>
  </si>
  <si>
    <t>Гульфина</t>
  </si>
  <si>
    <t>Мухамедова</t>
  </si>
  <si>
    <t>Хайдарова</t>
  </si>
  <si>
    <t>Нуретдинова</t>
  </si>
  <si>
    <t>Альфредовна</t>
  </si>
  <si>
    <t>Бабушко</t>
  </si>
  <si>
    <t>Буш</t>
  </si>
  <si>
    <t>Кукасов</t>
  </si>
  <si>
    <t>kukasovg@gmail.com</t>
  </si>
  <si>
    <t>Kka827181@gmail.com</t>
  </si>
  <si>
    <t>Тухбатуллин</t>
  </si>
  <si>
    <t>KarasikLeha809@yandex.ru</t>
  </si>
  <si>
    <t>Давлетзянова</t>
  </si>
  <si>
    <t>Алфировна</t>
  </si>
  <si>
    <t>Крылов</t>
  </si>
  <si>
    <t>Чухин</t>
  </si>
  <si>
    <t>6г</t>
  </si>
  <si>
    <t>Абдрашитов</t>
  </si>
  <si>
    <t>almira19777@mail.ru</t>
  </si>
  <si>
    <t>6е</t>
  </si>
  <si>
    <t>Рахимова Эльмира Радиковна</t>
  </si>
  <si>
    <t>Валеев</t>
  </si>
  <si>
    <t>Старостин</t>
  </si>
  <si>
    <t>Даниилович</t>
  </si>
  <si>
    <t>Ильмировна</t>
  </si>
  <si>
    <t>Хисаева</t>
  </si>
  <si>
    <t>Булатов</t>
  </si>
  <si>
    <t>abdulvaleevaa@mail.ru</t>
  </si>
  <si>
    <t>6ж</t>
  </si>
  <si>
    <t>Абдулвалеева Айсылу Гаязовна</t>
  </si>
  <si>
    <t>Корнаухов</t>
  </si>
  <si>
    <t>Ширин</t>
  </si>
  <si>
    <t>Демид</t>
  </si>
  <si>
    <t>Жарова</t>
  </si>
  <si>
    <t>raevskiy.vv@yandex.ru</t>
  </si>
  <si>
    <t>Емелёва</t>
  </si>
  <si>
    <t>Зайнутдинова</t>
  </si>
  <si>
    <t>Линара</t>
  </si>
  <si>
    <t>Горлова</t>
  </si>
  <si>
    <t>ulya.gorlova@internet.ru</t>
  </si>
  <si>
    <t>Андреев</t>
  </si>
  <si>
    <t>Лобов</t>
  </si>
  <si>
    <t>Линарович</t>
  </si>
  <si>
    <t>Шамсутдинов</t>
  </si>
  <si>
    <t>Гибадуллина</t>
  </si>
  <si>
    <t>Кандалова</t>
  </si>
  <si>
    <t>Рыжова</t>
  </si>
  <si>
    <t>Мельникова</t>
  </si>
  <si>
    <t>Тупикина</t>
  </si>
  <si>
    <t>Ганина</t>
  </si>
  <si>
    <t>Халявина</t>
  </si>
  <si>
    <t>Рада</t>
  </si>
  <si>
    <t>Ихсанова</t>
  </si>
  <si>
    <t>Ткач-Ткаченко</t>
  </si>
  <si>
    <t>kostiantorskyy@gmail.com</t>
  </si>
  <si>
    <t>Торский</t>
  </si>
  <si>
    <t>tkactkacenko@gmail.com</t>
  </si>
  <si>
    <t>Байгундина</t>
  </si>
  <si>
    <t>7г</t>
  </si>
  <si>
    <t>Нуруллин</t>
  </si>
  <si>
    <t>Радионова</t>
  </si>
  <si>
    <t>Банникова</t>
  </si>
  <si>
    <t>7д</t>
  </si>
  <si>
    <t>Хайруллин</t>
  </si>
  <si>
    <t>Лабутина</t>
  </si>
  <si>
    <t>Муфтахутдинова</t>
  </si>
  <si>
    <t>Биглова</t>
  </si>
  <si>
    <t>Исляева</t>
  </si>
  <si>
    <t>Зыков</t>
  </si>
  <si>
    <t>Румянцев</t>
  </si>
  <si>
    <t>Королева</t>
  </si>
  <si>
    <t>Крылова</t>
  </si>
  <si>
    <t>Минибаева</t>
  </si>
  <si>
    <t>Малик</t>
  </si>
  <si>
    <t>Хайдаршин</t>
  </si>
  <si>
    <t>Риган</t>
  </si>
  <si>
    <t>Дубинкина</t>
  </si>
  <si>
    <t>Перескоков</t>
  </si>
  <si>
    <t>Шайхуллина</t>
  </si>
  <si>
    <t>Георгиевна</t>
  </si>
  <si>
    <t>Шананина</t>
  </si>
  <si>
    <t>Рашидовна</t>
  </si>
  <si>
    <t>9г</t>
  </si>
  <si>
    <t>Кашапов</t>
  </si>
  <si>
    <t>Мусин</t>
  </si>
  <si>
    <t>Ярич</t>
  </si>
  <si>
    <t>Бакиева</t>
  </si>
  <si>
    <t>Дружинина</t>
  </si>
  <si>
    <t>Иликаев</t>
  </si>
  <si>
    <t>Айбулат</t>
  </si>
  <si>
    <t>Карпеев</t>
  </si>
  <si>
    <t>Марданова</t>
  </si>
  <si>
    <t>Прокофьев</t>
  </si>
  <si>
    <t>Савин</t>
  </si>
  <si>
    <t>Тузбеков</t>
  </si>
  <si>
    <t>Урал</t>
  </si>
  <si>
    <t>Авхатович</t>
  </si>
  <si>
    <t>Шухардин</t>
  </si>
  <si>
    <t>Гимаева</t>
  </si>
  <si>
    <t>Муниципальное автономное общеобразовательное учреждение "Гимназия №111" городского округа город Уфа Республики Башкортостан</t>
  </si>
  <si>
    <t>МАОУ "Гимназия №111</t>
  </si>
  <si>
    <t>kanzafarova03@mail.ru</t>
  </si>
  <si>
    <t>Рубцова Ксения Владимировна</t>
  </si>
  <si>
    <t>yankazaripova@yandex.ru</t>
  </si>
  <si>
    <t>Лихачева</t>
  </si>
  <si>
    <t>Likhachka@list.ru</t>
  </si>
  <si>
    <t>yucca12@yandex.ru</t>
  </si>
  <si>
    <t>Имутаев</t>
  </si>
  <si>
    <t>lena.imutaeva@mail.ru</t>
  </si>
  <si>
    <t>Акафьева Юлия Геннадьевна</t>
  </si>
  <si>
    <t>Аскарова</t>
  </si>
  <si>
    <t>Эльмаровна</t>
  </si>
  <si>
    <t>Tina28021992@gmail.com</t>
  </si>
  <si>
    <t>Леонтьева Людмила Викторовна</t>
  </si>
  <si>
    <t>Ахмадуллина</t>
  </si>
  <si>
    <t>Рамина</t>
  </si>
  <si>
    <t>t89050020776@gmail.com</t>
  </si>
  <si>
    <t>Гайнитдинова</t>
  </si>
  <si>
    <t>miss262010@mail.ru</t>
  </si>
  <si>
    <t xml:space="preserve">Арсений </t>
  </si>
  <si>
    <t>anechka-lebedeva-new@ya.r</t>
  </si>
  <si>
    <t>Разумченко</t>
  </si>
  <si>
    <t>marina_mis_woman@mail.ru</t>
  </si>
  <si>
    <t>Сметанин</t>
  </si>
  <si>
    <t>Елисей</t>
  </si>
  <si>
    <t>natulya.smetanina73@mail.ru</t>
  </si>
  <si>
    <t xml:space="preserve">Айнушев </t>
  </si>
  <si>
    <t>Филипп</t>
  </si>
  <si>
    <t>fajnusev@gmail.com</t>
  </si>
  <si>
    <t>Краснова Анастасия Алексеевна</t>
  </si>
  <si>
    <t>Балунов</t>
  </si>
  <si>
    <t>Львович</t>
  </si>
  <si>
    <t>danil.bal12.12@gmail.com</t>
  </si>
  <si>
    <t>Бурмистров</t>
  </si>
  <si>
    <t>bebra2288253mbf@mail.ru</t>
  </si>
  <si>
    <t>Горбунов</t>
  </si>
  <si>
    <t>maks.gorbunov.12@list.ru</t>
  </si>
  <si>
    <t>Горшенина</t>
  </si>
  <si>
    <t>amalia23092309@gmail.com</t>
  </si>
  <si>
    <t>Елизарьева</t>
  </si>
  <si>
    <t>zlata12.elizareva@mail.ru</t>
  </si>
  <si>
    <t>Teddi54321@yandex.ru</t>
  </si>
  <si>
    <t>Фанильевна</t>
  </si>
  <si>
    <t>epolinaf@gmail.com</t>
  </si>
  <si>
    <t>Кудряшова</t>
  </si>
  <si>
    <t>javanadavno30@icloud.com</t>
  </si>
  <si>
    <t>elvina.lutfullina.12@mail.ru</t>
  </si>
  <si>
    <t>Лушникова</t>
  </si>
  <si>
    <t>Bannikowa.nadia@yandex.ru</t>
  </si>
  <si>
    <t>Мирзаянов</t>
  </si>
  <si>
    <t>mmarselv31@gmail.com</t>
  </si>
  <si>
    <t>raduznyjperepoloh@gmail.com</t>
  </si>
  <si>
    <t>Мухаметзянов</t>
  </si>
  <si>
    <t>muhametzanovmaksim7@gmail.com</t>
  </si>
  <si>
    <t>Свинухов</t>
  </si>
  <si>
    <t>evgenijsvinuhov2@gmail.com</t>
  </si>
  <si>
    <t>Смирнов</t>
  </si>
  <si>
    <t>ns4288567@gmail.com</t>
  </si>
  <si>
    <t xml:space="preserve">Соколов </t>
  </si>
  <si>
    <t>Sokoloff.dani2015@gmail.com</t>
  </si>
  <si>
    <t>Хамзин</t>
  </si>
  <si>
    <t>m.a.z.1999@mail.ru</t>
  </si>
  <si>
    <t>Чичков</t>
  </si>
  <si>
    <t>Никитич</t>
  </si>
  <si>
    <t>Cev06@mail.ru</t>
  </si>
  <si>
    <t>Шайхтдинова</t>
  </si>
  <si>
    <t>Айратовнв</t>
  </si>
  <si>
    <t>ameliashaihtdinova1904@gmail.com</t>
  </si>
  <si>
    <t>Шангареев</t>
  </si>
  <si>
    <t>shangareev-marsel@mail.ru</t>
  </si>
  <si>
    <t>usupovajdar946@gmail.com</t>
  </si>
  <si>
    <t>usupovaazalia69@gmail.com</t>
  </si>
  <si>
    <t>Асфандиярова</t>
  </si>
  <si>
    <t>udina1982-28@mail.ru</t>
  </si>
  <si>
    <t>Ястребова Ольга Юрьевна</t>
  </si>
  <si>
    <t>Махмутовна</t>
  </si>
  <si>
    <t>bikbulatova.adelina@inbox.ru</t>
  </si>
  <si>
    <t>Биктимерова</t>
  </si>
  <si>
    <t>Kamilla.biktimerova@bk.ru</t>
  </si>
  <si>
    <t>Вербивская</t>
  </si>
  <si>
    <t>verba0707@rambler.ru</t>
  </si>
  <si>
    <t>Гизетдинова</t>
  </si>
  <si>
    <t>elvinagizetdinova5@gmail.com</t>
  </si>
  <si>
    <t>Кучина</t>
  </si>
  <si>
    <t>lunaigul@mail.ru</t>
  </si>
  <si>
    <t>Nastyhare@yandex.ru</t>
  </si>
  <si>
    <t>Sofiykat@yandex.ru</t>
  </si>
  <si>
    <t>Нефёдов</t>
  </si>
  <si>
    <t>Пётр</t>
  </si>
  <si>
    <t>nefydova.irina@gmail.com</t>
  </si>
  <si>
    <t>vet210@mail.ru</t>
  </si>
  <si>
    <t>Новокшонов</t>
  </si>
  <si>
    <t>Yana90_novokshonova@mail.ru</t>
  </si>
  <si>
    <t>Сулейманов</t>
  </si>
  <si>
    <t>Арсэн</t>
  </si>
  <si>
    <t>arsensr12@gmail.com</t>
  </si>
  <si>
    <t>darinasr12@gmail.com</t>
  </si>
  <si>
    <t>Тимербаев</t>
  </si>
  <si>
    <t>timerbaev.mark2011@icloud.com</t>
  </si>
  <si>
    <t>timerbaev.rodion2011@icloud.com</t>
  </si>
  <si>
    <t>Тукаева</t>
  </si>
  <si>
    <t>Rimma.tukaeva@mail.ru</t>
  </si>
  <si>
    <t>Хакимуллина</t>
  </si>
  <si>
    <t>Дарьяна</t>
  </si>
  <si>
    <t>chern.elena100@yandex.ru</t>
  </si>
  <si>
    <t>arinochka-sun@mail.ru</t>
  </si>
  <si>
    <t>Шухлеева</t>
  </si>
  <si>
    <t>tatyana-ufa@list.ru</t>
  </si>
  <si>
    <t xml:space="preserve">Амалия </t>
  </si>
  <si>
    <t>ajg64@yandex.ru</t>
  </si>
  <si>
    <t>Якшимбетова</t>
  </si>
  <si>
    <t>Рузиловна</t>
  </si>
  <si>
    <t>renatsaksimbetova1@gmail.com</t>
  </si>
  <si>
    <t>Реана</t>
  </si>
  <si>
    <t>Aliasagidulina59@gmail.com</t>
  </si>
  <si>
    <t>Абсаликова</t>
  </si>
  <si>
    <t>Sofaapsali170@gmail.com</t>
  </si>
  <si>
    <t>Галанова</t>
  </si>
  <si>
    <t>Galanova.nadezhda86@gmail.com</t>
  </si>
  <si>
    <t xml:space="preserve">Деньгин </t>
  </si>
  <si>
    <t>Denginnikita8@gmail.com</t>
  </si>
  <si>
    <t>Кадырова</t>
  </si>
  <si>
    <t>Agilmutdinova235@gmail.com</t>
  </si>
  <si>
    <t>Садретдинова</t>
  </si>
  <si>
    <t>Clepec@mail.ru</t>
  </si>
  <si>
    <t>Мирзахетдинов</t>
  </si>
  <si>
    <t>olga_lobova.77@mail.ru</t>
  </si>
  <si>
    <t>Бадретдинова Рита Фаиловна</t>
  </si>
  <si>
    <t>Поздняков</t>
  </si>
  <si>
    <t>Газинуровна</t>
  </si>
  <si>
    <t xml:space="preserve">Булавина </t>
  </si>
  <si>
    <t>6Д</t>
  </si>
  <si>
    <t>Мавлютова Алина Забировна</t>
  </si>
  <si>
    <t>Гумерова</t>
  </si>
  <si>
    <t>Вилистер</t>
  </si>
  <si>
    <t>arina.vilister@yandex.ru</t>
  </si>
  <si>
    <t>Гончарова</t>
  </si>
  <si>
    <t>Егоровна</t>
  </si>
  <si>
    <t>goncharovasofiya2023@mail.ru</t>
  </si>
  <si>
    <t>vasilisa_ivanova2010@mail.ru</t>
  </si>
  <si>
    <t>Игебаев</t>
  </si>
  <si>
    <t>Фуатович</t>
  </si>
  <si>
    <t>yamalchik2021@gmail.com</t>
  </si>
  <si>
    <t>Исаева</t>
  </si>
  <si>
    <t>daraisaeva36@gmail.com</t>
  </si>
  <si>
    <t>Today2258@gmail.com</t>
  </si>
  <si>
    <t>Elvir4ik1980@mail.ru</t>
  </si>
  <si>
    <t>Нейколюк</t>
  </si>
  <si>
    <t>tylersigma831@gmail.com</t>
  </si>
  <si>
    <t>Светозар</t>
  </si>
  <si>
    <t>n.svetozarik.s@gmail.com</t>
  </si>
  <si>
    <t>i.habi1021@gmail.com</t>
  </si>
  <si>
    <t>Ахмадеев</t>
  </si>
  <si>
    <t>Адиль</t>
  </si>
  <si>
    <t>Ильнуровия</t>
  </si>
  <si>
    <t>Ahmadeev.adil@yandex.ru</t>
  </si>
  <si>
    <t>Болбас</t>
  </si>
  <si>
    <t>Bolbas.alina.ufa2010@gmail.com</t>
  </si>
  <si>
    <t>Гинниятуллина</t>
  </si>
  <si>
    <t>Kezuzuzu1505@gmail.com</t>
  </si>
  <si>
    <t>Пестрикова</t>
  </si>
  <si>
    <t>Darakonfetka1@gmail.com</t>
  </si>
  <si>
    <t>Стогова</t>
  </si>
  <si>
    <t>Stogovamarina57@gmail.com</t>
  </si>
  <si>
    <t>Суюсова</t>
  </si>
  <si>
    <t>suusovauliana@gmail.com</t>
  </si>
  <si>
    <t>Семенова</t>
  </si>
  <si>
    <t>masha.gerasimova.00@inbox.ru</t>
  </si>
  <si>
    <t>Сакаева</t>
  </si>
  <si>
    <t>Тимофеева</t>
  </si>
  <si>
    <t>Ляпустина</t>
  </si>
  <si>
    <t>Баюршина</t>
  </si>
  <si>
    <t>Адлевтина</t>
  </si>
  <si>
    <t>bayurshinaalevtina@gmail.com</t>
  </si>
  <si>
    <t>7Г</t>
  </si>
  <si>
    <t>Циунель</t>
  </si>
  <si>
    <t xml:space="preserve">aelitaciunel@gmail.com </t>
  </si>
  <si>
    <t>kurbanovaelvina501@gmail.com</t>
  </si>
  <si>
    <t>Максютова</t>
  </si>
  <si>
    <t>whiteinhouse@gmail.com</t>
  </si>
  <si>
    <t>talipova.milena.04.11.2009@gmail.com</t>
  </si>
  <si>
    <t>Филимонова</t>
  </si>
  <si>
    <t>merrycherrychu@gmail.com</t>
  </si>
  <si>
    <t>Хайретдинова</t>
  </si>
  <si>
    <t>hajretdinovaamina628@gmail.com</t>
  </si>
  <si>
    <t>alina56789054321@gmail.com</t>
  </si>
  <si>
    <t>Руденкова Галина Николаевна</t>
  </si>
  <si>
    <t>Ишмурзин</t>
  </si>
  <si>
    <t>Арсеневич</t>
  </si>
  <si>
    <t>ismurzinartem7@gmail.com</t>
  </si>
  <si>
    <t>8 919 1479901</t>
  </si>
  <si>
    <t>mashulyasmirnovasmv@mail.ru</t>
  </si>
  <si>
    <t>8 996 4029026</t>
  </si>
  <si>
    <t>Сычков</t>
  </si>
  <si>
    <t>artemsyckov30@gmail.com</t>
  </si>
  <si>
    <t>Фёдорова</t>
  </si>
  <si>
    <t>sophia_f09@mail.ru</t>
  </si>
  <si>
    <t>Хадимуллин</t>
  </si>
  <si>
    <t>hadimullingerman@gmail.com</t>
  </si>
  <si>
    <t>Литвинюк</t>
  </si>
  <si>
    <t>litvinukvalentina1@gmail.com</t>
  </si>
  <si>
    <t>Дроздова</t>
  </si>
  <si>
    <t>vera_drozdova_08@mail.ru</t>
  </si>
  <si>
    <t>9А</t>
  </si>
  <si>
    <t>Аслямова Венера Вакилевна</t>
  </si>
  <si>
    <t>Крупская</t>
  </si>
  <si>
    <t>krupskaya08@inbox.ru</t>
  </si>
  <si>
    <t>Шаймухаметова</t>
  </si>
  <si>
    <t>darinash2306@gmail.com</t>
  </si>
  <si>
    <t>Арсланбаев</t>
  </si>
  <si>
    <t>Dan3692570@gmail.com</t>
  </si>
  <si>
    <t>Кацай</t>
  </si>
  <si>
    <t>karina23121800@mail.ru</t>
  </si>
  <si>
    <t>Воробьёва</t>
  </si>
  <si>
    <t>vorobiovasofaa@gmail.com</t>
  </si>
  <si>
    <t>Юстина</t>
  </si>
  <si>
    <t>7890candy@gmail.com</t>
  </si>
  <si>
    <t>stasakimov2612@yandex.ru</t>
  </si>
  <si>
    <t>Клызбаева</t>
  </si>
  <si>
    <t>aklyizbaeva@gmail.com</t>
  </si>
  <si>
    <t>anastasiya25.06.06@mail.ru</t>
  </si>
  <si>
    <t>Глазкова</t>
  </si>
  <si>
    <t>Серггевна</t>
  </si>
  <si>
    <t>glazkovelizaveta@gmail.com</t>
  </si>
  <si>
    <t>Самикова</t>
  </si>
  <si>
    <t>samikova.elvina@gmail.com</t>
  </si>
  <si>
    <t>rada020806@mail.ru</t>
  </si>
  <si>
    <t>Гафаров</t>
  </si>
  <si>
    <t>tamerlangafarov@gmail.com</t>
  </si>
  <si>
    <t>alinaxonor@gmail.com</t>
  </si>
  <si>
    <t>Мирзаянова</t>
  </si>
  <si>
    <t>Василевна</t>
  </si>
  <si>
    <t>mlianav31@gmail.com</t>
  </si>
  <si>
    <t>Ковалюк</t>
  </si>
  <si>
    <t>kovalyuk.02@inbox.ru</t>
  </si>
  <si>
    <t>г.Уфа</t>
  </si>
  <si>
    <t xml:space="preserve">Абрамова </t>
  </si>
  <si>
    <t>Муниципальное бюджетное общеобразовательное учреждение Школа №112 городского округа город Уфа Республики Башкортостан</t>
  </si>
  <si>
    <t>МАОУ Школа №112</t>
  </si>
  <si>
    <t>260-30-36 @mail.ru</t>
  </si>
  <si>
    <t>Гизатуллина Ирина Леонидовна</t>
  </si>
  <si>
    <t xml:space="preserve">Бикбулатова </t>
  </si>
  <si>
    <t>Кроткова</t>
  </si>
  <si>
    <t xml:space="preserve">Попков </t>
  </si>
  <si>
    <t xml:space="preserve">Алексеевич </t>
  </si>
  <si>
    <t>Рудольфовна</t>
  </si>
  <si>
    <t xml:space="preserve">Ахмарова </t>
  </si>
  <si>
    <t>Яцюк</t>
  </si>
  <si>
    <t>Артёмовна</t>
  </si>
  <si>
    <t>Кеслер</t>
  </si>
  <si>
    <t>Бахтеева</t>
  </si>
  <si>
    <t>Попков Сергей Иванович</t>
  </si>
  <si>
    <t>Конева</t>
  </si>
  <si>
    <t xml:space="preserve">Соснина </t>
  </si>
  <si>
    <t>Дементьев</t>
  </si>
  <si>
    <t>Сагидуллин</t>
  </si>
  <si>
    <t>Рузилевич</t>
  </si>
  <si>
    <t>Гаффаров</t>
  </si>
  <si>
    <t>Ильдус</t>
  </si>
  <si>
    <t>Ковязин</t>
  </si>
  <si>
    <t>Всеволодович</t>
  </si>
  <si>
    <t>Хабирьянова</t>
  </si>
  <si>
    <t>Аделя</t>
  </si>
  <si>
    <t>Фидратовна</t>
  </si>
  <si>
    <t>Гильмуханова</t>
  </si>
  <si>
    <t>Мурсюкаева</t>
  </si>
  <si>
    <t>Хилажев</t>
  </si>
  <si>
    <t>Шаяхетдинович</t>
  </si>
  <si>
    <t>Валишин</t>
  </si>
  <si>
    <t>Исаченко Кристина Игоревна</t>
  </si>
  <si>
    <t>Cайфутдиярова</t>
  </si>
  <si>
    <t>Рузелевна</t>
  </si>
  <si>
    <t xml:space="preserve">Халилова </t>
  </si>
  <si>
    <t>Имаев</t>
  </si>
  <si>
    <t>Филипенко</t>
  </si>
  <si>
    <t>Александрова Марина Васильевна</t>
  </si>
  <si>
    <t>Решетникова</t>
  </si>
  <si>
    <t>Шурыгин</t>
  </si>
  <si>
    <t>Фазлиева</t>
  </si>
  <si>
    <t>Исаченко</t>
  </si>
  <si>
    <t>Саратцев</t>
  </si>
  <si>
    <t>Аким</t>
  </si>
  <si>
    <t>Фануровна</t>
  </si>
  <si>
    <t>Мухтарова</t>
  </si>
  <si>
    <t>Дильнура</t>
  </si>
  <si>
    <t>Жалал кызы</t>
  </si>
  <si>
    <t>Низамутдинов</t>
  </si>
  <si>
    <t>Зульфатович</t>
  </si>
  <si>
    <t>Заболотская Ирина Викторовна</t>
  </si>
  <si>
    <t>Сахаров</t>
  </si>
  <si>
    <t>Диляра</t>
  </si>
  <si>
    <t>Амира</t>
  </si>
  <si>
    <t>Саликова Светлана Николаевна</t>
  </si>
  <si>
    <t>Шабиева</t>
  </si>
  <si>
    <t>Жасмин</t>
  </si>
  <si>
    <t>ПРОВЕРЕНО 4 - 11 КЛАССЫ</t>
  </si>
  <si>
    <t>Еремин</t>
  </si>
  <si>
    <t>Муниципальное автономное общеобразовательное учреждение Школа № 118 городского округа город Уфа Республики Башкортостан</t>
  </si>
  <si>
    <t>МАОУ Школа № 118 городского округа город Уфа</t>
  </si>
  <si>
    <t xml:space="preserve"> </t>
  </si>
  <si>
    <t xml:space="preserve">Сорвина Наталья Леонидовна </t>
  </si>
  <si>
    <t>Ишкинина</t>
  </si>
  <si>
    <t>Рустямовна</t>
  </si>
  <si>
    <t>Чилякова</t>
  </si>
  <si>
    <t xml:space="preserve">Солтанов </t>
  </si>
  <si>
    <t>Эзизхан</t>
  </si>
  <si>
    <t>Бердимуратович</t>
  </si>
  <si>
    <t>Пенькова</t>
  </si>
  <si>
    <t>Кочкина Эмма Григорьевна</t>
  </si>
  <si>
    <t>Зиязетдинов</t>
  </si>
  <si>
    <t>Никифорова</t>
  </si>
  <si>
    <t>Стефания</t>
  </si>
  <si>
    <t>Ягофарова</t>
  </si>
  <si>
    <t>Нуриев</t>
  </si>
  <si>
    <t>Радмирович</t>
  </si>
  <si>
    <t>Сокольникова</t>
  </si>
  <si>
    <t>Лузин</t>
  </si>
  <si>
    <t>Аплекаев</t>
  </si>
  <si>
    <t>Омельченко</t>
  </si>
  <si>
    <t>Тукбаева</t>
  </si>
  <si>
    <t>Митяев</t>
  </si>
  <si>
    <t>Гильмиярова</t>
  </si>
  <si>
    <t>Кузьмин</t>
  </si>
  <si>
    <t>Кириллович</t>
  </si>
  <si>
    <t xml:space="preserve">Лабзина </t>
  </si>
  <si>
    <t>Аксёнова Елена Владимировна</t>
  </si>
  <si>
    <t>Ильгамович</t>
  </si>
  <si>
    <t>Кагарманова</t>
  </si>
  <si>
    <t>Азэль</t>
  </si>
  <si>
    <t>Варсегова</t>
  </si>
  <si>
    <t>Глебовна</t>
  </si>
  <si>
    <t>Щербаков</t>
  </si>
  <si>
    <t>Дисбиянова</t>
  </si>
  <si>
    <t>Аглиуллина Айгуль Ильдаровна</t>
  </si>
  <si>
    <t>Сияхнуров</t>
  </si>
  <si>
    <t>Поликанин</t>
  </si>
  <si>
    <t xml:space="preserve">Артем </t>
  </si>
  <si>
    <t>Мун</t>
  </si>
  <si>
    <t>Шайхулов</t>
  </si>
  <si>
    <t>Мусина</t>
  </si>
  <si>
    <t>Четырбок Елена Владимировна</t>
  </si>
  <si>
    <t xml:space="preserve">Айбашева </t>
  </si>
  <si>
    <t>Карнэлия</t>
  </si>
  <si>
    <t>Низамова</t>
  </si>
  <si>
    <t>10.04.1013</t>
  </si>
  <si>
    <t>Голубь</t>
  </si>
  <si>
    <t xml:space="preserve"> polinagolub@bk.ru</t>
  </si>
  <si>
    <t>Дисбиянова Ирина Геннадьевна</t>
  </si>
  <si>
    <t>Бабкина</t>
  </si>
  <si>
    <t xml:space="preserve"> Anelebab030276@rambler.ru</t>
  </si>
  <si>
    <t xml:space="preserve"> elinagaysina0907@gmail.com</t>
  </si>
  <si>
    <t>Кашута Наталья Николаевна</t>
  </si>
  <si>
    <t xml:space="preserve"> tviksi367@yandex.ru</t>
  </si>
  <si>
    <t>Деменков</t>
  </si>
  <si>
    <t xml:space="preserve"> nat-ufa@list.ru</t>
  </si>
  <si>
    <t>Шишкина</t>
  </si>
  <si>
    <t xml:space="preserve"> Shishinaanastasia21@gmail.com</t>
  </si>
  <si>
    <t xml:space="preserve"> Yuliapomidor4ik514@gmail.com</t>
  </si>
  <si>
    <t>Поройкова Иннара Фарвазовна</t>
  </si>
  <si>
    <t>Мусифуллина</t>
  </si>
  <si>
    <t>Коротина</t>
  </si>
  <si>
    <t>Гарина</t>
  </si>
  <si>
    <t>Моисеева</t>
  </si>
  <si>
    <t>Данилова</t>
  </si>
  <si>
    <t xml:space="preserve"> Поройкова Иннара Фарвазовна</t>
  </si>
  <si>
    <t>Углова</t>
  </si>
  <si>
    <t>Варава</t>
  </si>
  <si>
    <t xml:space="preserve"> maggie73@mail.ru</t>
  </si>
  <si>
    <t>Биктимирова Альфия Юсуповна</t>
  </si>
  <si>
    <t>Таклетдинов</t>
  </si>
  <si>
    <t>Нилович</t>
  </si>
  <si>
    <t xml:space="preserve"> a45008428@gmail.com</t>
  </si>
  <si>
    <t>Хаматгалиева</t>
  </si>
  <si>
    <t>Линаровна</t>
  </si>
  <si>
    <t xml:space="preserve"> hamatgalievakarina@gmail.com</t>
  </si>
  <si>
    <t xml:space="preserve"> Darinadmitrieva595@gmail.com</t>
  </si>
  <si>
    <t>Чиглинцева Анна Владимировна</t>
  </si>
  <si>
    <t>Мухина</t>
  </si>
  <si>
    <t xml:space="preserve"> Guzelmuhinaa@gmail.com</t>
  </si>
  <si>
    <t>Имаева</t>
  </si>
  <si>
    <t>Ильгамовна</t>
  </si>
  <si>
    <t>Рахимов</t>
  </si>
  <si>
    <t>Венерович</t>
  </si>
  <si>
    <t>Ибатова Лилия Дамировна</t>
  </si>
  <si>
    <t>Сарванова</t>
  </si>
  <si>
    <t>Мокруш</t>
  </si>
  <si>
    <r>
      <rPr>
        <sz val="11"/>
        <rFont val="&quot;Times New Roman&quot;, serif"/>
      </rPr>
      <t xml:space="preserve"> </t>
    </r>
    <r>
      <rPr>
        <u/>
        <sz val="11"/>
        <color rgb="FF1155CC"/>
        <rFont val="&quot;Times New Roman&quot;, serif"/>
      </rPr>
      <t>brawestar3kirieepro.gmal.com</t>
    </r>
  </si>
  <si>
    <t>Харипова</t>
  </si>
  <si>
    <t xml:space="preserve"> zarina-haripova@mail.ru</t>
  </si>
  <si>
    <t xml:space="preserve">Бруева </t>
  </si>
  <si>
    <t>Дрейман</t>
  </si>
  <si>
    <t>Матохина</t>
  </si>
  <si>
    <t>Тимошина</t>
  </si>
  <si>
    <t>Саидов</t>
  </si>
  <si>
    <t xml:space="preserve"> maks.saidov.95@bk.ru</t>
  </si>
  <si>
    <t xml:space="preserve"> olgamigufa@mail.ru</t>
  </si>
  <si>
    <t xml:space="preserve">Тихонова </t>
  </si>
  <si>
    <t>Nadezda984@mail.ru</t>
  </si>
  <si>
    <t>Фарвазова</t>
  </si>
  <si>
    <t xml:space="preserve"> farvazova.kira@bk.ru</t>
  </si>
  <si>
    <t>Альмухаметов</t>
  </si>
  <si>
    <t>Радимирович</t>
  </si>
  <si>
    <t xml:space="preserve"> zherik2415@gmail.com</t>
  </si>
  <si>
    <t>Халиуллина</t>
  </si>
  <si>
    <t xml:space="preserve"> 406411430@mail.ru</t>
  </si>
  <si>
    <t>Малмыгина</t>
  </si>
  <si>
    <t>Чермянина</t>
  </si>
  <si>
    <t xml:space="preserve"> katyache2311@gmail.com</t>
  </si>
  <si>
    <t>Янгалина</t>
  </si>
  <si>
    <t>Хакима</t>
  </si>
  <si>
    <t xml:space="preserve"> ya_hakimusha@icloud.com</t>
  </si>
  <si>
    <t>Галиакберова</t>
  </si>
  <si>
    <t>Сидорова</t>
  </si>
  <si>
    <t xml:space="preserve"> angelinasidorova555@gmail.com</t>
  </si>
  <si>
    <t>Дзёма Анна Анатольевна</t>
  </si>
  <si>
    <t xml:space="preserve">Луконина </t>
  </si>
  <si>
    <t xml:space="preserve"> plukonina13@mail.ru</t>
  </si>
  <si>
    <t>Мазлумян</t>
  </si>
  <si>
    <t xml:space="preserve"> arseny.mazlumyan@gmail.com</t>
  </si>
  <si>
    <t>Тагирович</t>
  </si>
  <si>
    <t xml:space="preserve"> artur.bikbulatov2007@mail.ru</t>
  </si>
  <si>
    <t>Усманов</t>
  </si>
  <si>
    <t>Вагиз</t>
  </si>
  <si>
    <t>Инзирович</t>
  </si>
  <si>
    <t>u.vagiz@mail.ru</t>
  </si>
  <si>
    <t>Черкасова</t>
  </si>
  <si>
    <t xml:space="preserve"> cerkasovaa924@gmail.com</t>
  </si>
  <si>
    <t>Грубов</t>
  </si>
  <si>
    <t>Фёдор</t>
  </si>
  <si>
    <t>Муниципальное автономное общеобразовательное учреждение "Гимназия № 121" городского округа город Уфа Республики Башкортостан</t>
  </si>
  <si>
    <t>МАОУ "Гимназия № 121"</t>
  </si>
  <si>
    <t>fedorgrubov0@gmail.com</t>
  </si>
  <si>
    <t>Данкова Елена Фаритовна</t>
  </si>
  <si>
    <t>Дяглова</t>
  </si>
  <si>
    <t>dyaglova.rita@gmail.com</t>
  </si>
  <si>
    <t>sabinaishakova578@gmail.com</t>
  </si>
  <si>
    <t>Симонова</t>
  </si>
  <si>
    <t>usim2005@gmail.com</t>
  </si>
  <si>
    <t>sde.dasha@mail.ru</t>
  </si>
  <si>
    <t>Абсалямов</t>
  </si>
  <si>
    <t>Равильевич</t>
  </si>
  <si>
    <t>absalamovradmir38@gmail.com</t>
  </si>
  <si>
    <t>Бирюзова</t>
  </si>
  <si>
    <t>kseniabiryuzovs@gmail.com</t>
  </si>
  <si>
    <t>karinavasilek2910@gmail.com</t>
  </si>
  <si>
    <t>Арсеньевна</t>
  </si>
  <si>
    <t>violkinssss@gmail.com</t>
  </si>
  <si>
    <t>Нестерова</t>
  </si>
  <si>
    <t>sonyaness15@gmail.com</t>
  </si>
  <si>
    <t>sitdikovakarina2007@gmal.com</t>
  </si>
  <si>
    <t>Хайбрахманов</t>
  </si>
  <si>
    <t>Эрнест</t>
  </si>
  <si>
    <t>dhdf38928@gmail.com</t>
  </si>
  <si>
    <t>Шайдуллина</t>
  </si>
  <si>
    <t>jhope0551@gmail.com</t>
  </si>
  <si>
    <t>Шамин</t>
  </si>
  <si>
    <t>artemsaminop@gmail.com</t>
  </si>
  <si>
    <t>top4ik74@mail.ru</t>
  </si>
  <si>
    <t>irina.minyuck@yandex.ru</t>
  </si>
  <si>
    <t>Чудинова Вера Витальевна</t>
  </si>
  <si>
    <t>Малышева</t>
  </si>
  <si>
    <t>Русских</t>
  </si>
  <si>
    <t>glebrusskih4757@gmail.com</t>
  </si>
  <si>
    <t>bulatahin95@gmail.com</t>
  </si>
  <si>
    <t>Башкирова</t>
  </si>
  <si>
    <t>Минюк Ирина Михайловна</t>
  </si>
  <si>
    <t>Драпеко</t>
  </si>
  <si>
    <t>Husainovaff@yandex.ru</t>
  </si>
  <si>
    <t>Хусаинова Фидайя Фаниловна</t>
  </si>
  <si>
    <t>Мартюченко</t>
  </si>
  <si>
    <t>flyuda2011@mail.ru</t>
  </si>
  <si>
    <t>Юлдашева Флюда Альфасовна</t>
  </si>
  <si>
    <t>Мухамадиева</t>
  </si>
  <si>
    <t>Эмили</t>
  </si>
  <si>
    <t>Фанитовна</t>
  </si>
  <si>
    <t>Ради</t>
  </si>
  <si>
    <t>Серюкова</t>
  </si>
  <si>
    <t>Солонин</t>
  </si>
  <si>
    <t>Десяткин</t>
  </si>
  <si>
    <t>fiyuda2011@mail.ru</t>
  </si>
  <si>
    <t>Искандярова</t>
  </si>
  <si>
    <t>aigulabhalikovam@mail.ru</t>
  </si>
  <si>
    <t>Абхаликова Айгуль Кашфулловна</t>
  </si>
  <si>
    <t>16.10.1674</t>
  </si>
  <si>
    <t>Меньшиков</t>
  </si>
  <si>
    <t>Саттаров</t>
  </si>
  <si>
    <t>Федюнина</t>
  </si>
  <si>
    <t>Василя</t>
  </si>
  <si>
    <t>Вакиловна</t>
  </si>
  <si>
    <t>Аксберг</t>
  </si>
  <si>
    <t>biblio-121@mail.ru</t>
  </si>
  <si>
    <t>Новоселова Наталья Владимировна</t>
  </si>
  <si>
    <t>Платон</t>
  </si>
  <si>
    <t>vera7114@rambler.ru</t>
  </si>
  <si>
    <t>Байдавлетов</t>
  </si>
  <si>
    <t>Эльдар</t>
  </si>
  <si>
    <t>Мажитович</t>
  </si>
  <si>
    <t>amineva66@mail.ru</t>
  </si>
  <si>
    <t>Аминева Рузила Азгаровна</t>
  </si>
  <si>
    <t>Батыршин</t>
  </si>
  <si>
    <t>Газиев</t>
  </si>
  <si>
    <t>Шамиль</t>
  </si>
  <si>
    <t>Сюзанна</t>
  </si>
  <si>
    <t>Беймирзовна</t>
  </si>
  <si>
    <t>Донцина</t>
  </si>
  <si>
    <t>Евдокимова</t>
  </si>
  <si>
    <t>Ерёмин</t>
  </si>
  <si>
    <t>Калынташ</t>
  </si>
  <si>
    <t>Мелиса</t>
  </si>
  <si>
    <t>Неджатиевна</t>
  </si>
  <si>
    <t>Кашфуллина</t>
  </si>
  <si>
    <t>Земфировна</t>
  </si>
  <si>
    <t>11.08).2011</t>
  </si>
  <si>
    <t>Медведенко</t>
  </si>
  <si>
    <t>Мингажева</t>
  </si>
  <si>
    <t>Писарева</t>
  </si>
  <si>
    <t>Разбежкина</t>
  </si>
  <si>
    <t>Тимербаева</t>
  </si>
  <si>
    <t>Хамматова</t>
  </si>
  <si>
    <t>Эльвировна</t>
  </si>
  <si>
    <t>Байгулова</t>
  </si>
  <si>
    <t>Баталова</t>
  </si>
  <si>
    <t>Булиховец</t>
  </si>
  <si>
    <t>Герасимов</t>
  </si>
  <si>
    <t>knopysik1987@mail.ru</t>
  </si>
  <si>
    <t>Гильманов</t>
  </si>
  <si>
    <t>Гуняков</t>
  </si>
  <si>
    <t>05.02 12</t>
  </si>
  <si>
    <t>arinaz-2012@mail.ru</t>
  </si>
  <si>
    <t>big_love@mail.ru</t>
  </si>
  <si>
    <t>Лысенко</t>
  </si>
  <si>
    <t>ГО г  Уфа</t>
  </si>
  <si>
    <t>Савельев</t>
  </si>
  <si>
    <t>Башлыкова</t>
  </si>
  <si>
    <t>FarFF-121@yandex.ru</t>
  </si>
  <si>
    <t>Котельникова Светлана Викторовна</t>
  </si>
  <si>
    <t>Видякина</t>
  </si>
  <si>
    <t>Бажина Оксана Викторовна</t>
  </si>
  <si>
    <t>Воздвиженский</t>
  </si>
  <si>
    <t>Галиаскарова</t>
  </si>
  <si>
    <t>Галиаскарова Светлана Викторовна</t>
  </si>
  <si>
    <t>Галиаскарова Светлана Васильевна</t>
  </si>
  <si>
    <t>Кирсанов</t>
  </si>
  <si>
    <t>Короннова Нина Алексеевна</t>
  </si>
  <si>
    <t>Маркечко</t>
  </si>
  <si>
    <t>Напалкова</t>
  </si>
  <si>
    <t>Умарбековна</t>
  </si>
  <si>
    <t>Абдуллина Лилия Мирьяновна</t>
  </si>
  <si>
    <t>Ревенко</t>
  </si>
  <si>
    <t>Синикова</t>
  </si>
  <si>
    <t>Трубицин</t>
  </si>
  <si>
    <t>Якир</t>
  </si>
  <si>
    <t>Фёдоровна</t>
  </si>
  <si>
    <t>Яшпатрова</t>
  </si>
  <si>
    <t>Галиахметова</t>
  </si>
  <si>
    <t>Муниципальное автономное  общеобразовательное учреждение "Башкирская гимназия №122" городского округа город Уфа Республики Башкортостан</t>
  </si>
  <si>
    <t>МАОУ "Башкирская гимназия №122"</t>
  </si>
  <si>
    <t>Samiragaliahmetova@jmail.com</t>
  </si>
  <si>
    <t>Билалова Айгуль Нуриахметовна</t>
  </si>
  <si>
    <t>Ерыкалина</t>
  </si>
  <si>
    <t>EvelinaErykalina@jmail.com</t>
  </si>
  <si>
    <t>Миронов</t>
  </si>
  <si>
    <t>nmironov327@jmail.com</t>
  </si>
  <si>
    <t xml:space="preserve">Лобанова </t>
  </si>
  <si>
    <t>gulsum76@mail.ru</t>
  </si>
  <si>
    <t>Сафаргалина Гульсум Димовна</t>
  </si>
  <si>
    <t>ГО г. Уф</t>
  </si>
  <si>
    <t>13.01.2011г</t>
  </si>
  <si>
    <t>Муниципальное автономное общеобразовательное учреждение "Башкирская гимназия №122" городского округа город Уфа Республики Башкортостан</t>
  </si>
  <si>
    <t>Хазиева</t>
  </si>
  <si>
    <t>29.04.2011г</t>
  </si>
  <si>
    <t>Кулуев</t>
  </si>
  <si>
    <t>Ильяр</t>
  </si>
  <si>
    <t>Ринат</t>
  </si>
  <si>
    <t>Денисов</t>
  </si>
  <si>
    <t>Медведев</t>
  </si>
  <si>
    <t>Садрисламов</t>
  </si>
  <si>
    <t>Владимиров</t>
  </si>
  <si>
    <t>Кордапольцева</t>
  </si>
  <si>
    <t>Михайлов</t>
  </si>
  <si>
    <t>Хафизова</t>
  </si>
  <si>
    <t>sabinahafizova53@jmail.com</t>
  </si>
  <si>
    <t>Мазунина</t>
  </si>
  <si>
    <t>ulyanamazunina@jmail.com</t>
  </si>
  <si>
    <t>Багаутдинова</t>
  </si>
  <si>
    <t>parazitkag47@jmail/com</t>
  </si>
  <si>
    <t>Зуфарова</t>
  </si>
  <si>
    <t>Zufarovamilena@mail.ru</t>
  </si>
  <si>
    <t>Калинина</t>
  </si>
  <si>
    <t>kal.ver3003@jmail.ru</t>
  </si>
  <si>
    <t>yulia200646@jmail.com</t>
  </si>
  <si>
    <t>Тамарова</t>
  </si>
  <si>
    <t>ya-radmir@mail.ru</t>
  </si>
  <si>
    <t>Якупов</t>
  </si>
  <si>
    <t>gianatamarova1005@jmail.com</t>
  </si>
  <si>
    <t>Владиковна</t>
  </si>
  <si>
    <t>elbnazaripova2008icloud.ru</t>
  </si>
  <si>
    <t>Канунникова</t>
  </si>
  <si>
    <t>liza555kan@icloud/com</t>
  </si>
  <si>
    <t>ibad.1982@mail.ru</t>
  </si>
  <si>
    <t>Бадретдинова Илюзя Фанзиловна</t>
  </si>
  <si>
    <t>Рафиля</t>
  </si>
  <si>
    <t>Редиковна</t>
  </si>
  <si>
    <t>Аливия</t>
  </si>
  <si>
    <t>Фависовна</t>
  </si>
  <si>
    <t>roobilalova@mail.ru</t>
  </si>
  <si>
    <t>Давлятова</t>
  </si>
  <si>
    <t>gulnur_nasretdinova@mail.ru</t>
  </si>
  <si>
    <t>Насретдинова Гульнур Рамазановна</t>
  </si>
  <si>
    <t xml:space="preserve">Газзалиева </t>
  </si>
  <si>
    <t xml:space="preserve">Блохина </t>
  </si>
  <si>
    <t xml:space="preserve">Каримова </t>
  </si>
  <si>
    <t>Нурания</t>
  </si>
  <si>
    <t xml:space="preserve">Нурыев </t>
  </si>
  <si>
    <t>Фионина</t>
  </si>
  <si>
    <t>zimochkaahmatova@mail.ru</t>
  </si>
  <si>
    <t>Ахматова Зимфира Таклифовна</t>
  </si>
  <si>
    <t xml:space="preserve">Маточкина </t>
  </si>
  <si>
    <t>Исангулов</t>
  </si>
  <si>
    <t xml:space="preserve">Войцеховская </t>
  </si>
  <si>
    <t>Муниципальное автономное общеобразовательное учреждение Школа №131 городского округа город Уфа Республики Башкортостан</t>
  </si>
  <si>
    <t>МАОУ Школа №131</t>
  </si>
  <si>
    <t>i10.rudenko@yandex.ru</t>
  </si>
  <si>
    <t>Ишманова Линара Мунировна</t>
  </si>
  <si>
    <t>Антипин</t>
  </si>
  <si>
    <t>Бакирова Люзия Рифгатовна</t>
  </si>
  <si>
    <t>Красникова</t>
  </si>
  <si>
    <t xml:space="preserve">Лавренова </t>
  </si>
  <si>
    <t>Хамиев</t>
  </si>
  <si>
    <t>Кирш</t>
  </si>
  <si>
    <t>Ларионва</t>
  </si>
  <si>
    <t>Фаронов</t>
  </si>
  <si>
    <t xml:space="preserve">Алексеева </t>
  </si>
  <si>
    <t>dguzel77@yandex.ru</t>
  </si>
  <si>
    <t>Давлетова Гузель Венеровна</t>
  </si>
  <si>
    <t>Бажева</t>
  </si>
  <si>
    <t>Кундузбаева</t>
  </si>
  <si>
    <t>Масленников</t>
  </si>
  <si>
    <t>Ткачев</t>
  </si>
  <si>
    <t>znk-07@mail.ru</t>
  </si>
  <si>
    <t>Зубарева Надежда Константиновна</t>
  </si>
  <si>
    <t>Янгирова</t>
  </si>
  <si>
    <t>olya.erykalina@yandex.ru</t>
  </si>
  <si>
    <t>Ерыкалина Ольга Николаевна</t>
  </si>
  <si>
    <t>Вервинская</t>
  </si>
  <si>
    <t>Веретенцева</t>
  </si>
  <si>
    <t>Миргалеева</t>
  </si>
  <si>
    <t>Смертина</t>
  </si>
  <si>
    <t>Гладун</t>
  </si>
  <si>
    <t>ivaniutina.i@yandex.ru</t>
  </si>
  <si>
    <t>Иванютина Ирина Викторовна</t>
  </si>
  <si>
    <t>Князев</t>
  </si>
  <si>
    <t>Файзуллина</t>
  </si>
  <si>
    <t>ГО гУФа</t>
  </si>
  <si>
    <t>Уфа</t>
  </si>
  <si>
    <t>ГО гУфа</t>
  </si>
  <si>
    <t>ГОг. Уфа</t>
  </si>
  <si>
    <t>Илида</t>
  </si>
  <si>
    <t xml:space="preserve">Булатова </t>
  </si>
  <si>
    <t>Муниципальное автономное общеобразовательное учреждение Школа №137 ГО г.Уфа РБ</t>
  </si>
  <si>
    <t>МАОУ Школа №137</t>
  </si>
  <si>
    <t>ufa137school@mail.ru</t>
  </si>
  <si>
    <t xml:space="preserve">Короткова Елена Александровна </t>
  </si>
  <si>
    <t>Кадыров</t>
  </si>
  <si>
    <t xml:space="preserve">Роман </t>
  </si>
  <si>
    <t>Платонов</t>
  </si>
  <si>
    <t>Авдеева Анастасия Сергеевна</t>
  </si>
  <si>
    <t>Гиниятов</t>
  </si>
  <si>
    <t>Фиданович</t>
  </si>
  <si>
    <t>Тавганимова</t>
  </si>
  <si>
    <t>Федорова Ирина Леонидовна</t>
  </si>
  <si>
    <t>Муллагильдин</t>
  </si>
  <si>
    <t>Гизатуллин</t>
  </si>
  <si>
    <t>Хазиев</t>
  </si>
  <si>
    <t>Алиаскар</t>
  </si>
  <si>
    <t>Муниципальное автономное образовательное учреждение Школа №137</t>
  </si>
  <si>
    <t>МАЛУ Школа №137</t>
  </si>
  <si>
    <t>Ершова О.Г</t>
  </si>
  <si>
    <t>Динил</t>
  </si>
  <si>
    <t>Муниципальное автономное общеобразовательное учреждение Школа № 137</t>
  </si>
  <si>
    <t>Фахрив</t>
  </si>
  <si>
    <t>Муниципальное автономное общеобразовательное учреждение Школа №137</t>
  </si>
  <si>
    <t>МАРК Школа №137</t>
  </si>
  <si>
    <t>Ершова О.Г.</t>
  </si>
  <si>
    <t xml:space="preserve">Ахмед </t>
  </si>
  <si>
    <t>Сохел</t>
  </si>
  <si>
    <t>Джунаидович</t>
  </si>
  <si>
    <t>yancrazy@icloud.com</t>
  </si>
  <si>
    <t>Фасхутдинова Алина Ильгизовна</t>
  </si>
  <si>
    <t>Бескаравайная</t>
  </si>
  <si>
    <t>Бикбатырова</t>
  </si>
  <si>
    <t>Боднар</t>
  </si>
  <si>
    <t>Староверова</t>
  </si>
  <si>
    <t>Пятаева</t>
  </si>
  <si>
    <t>Шакирова</t>
  </si>
  <si>
    <t>Альфировна</t>
  </si>
  <si>
    <t>Фазлыев</t>
  </si>
  <si>
    <t>Самат</t>
  </si>
  <si>
    <t>Лукша</t>
  </si>
  <si>
    <t xml:space="preserve">Савинцева </t>
  </si>
  <si>
    <t>aliyarailevna@yandex.ru</t>
  </si>
  <si>
    <t>Акбутина Алия Раилевна</t>
  </si>
  <si>
    <t xml:space="preserve">Мулюкова </t>
  </si>
  <si>
    <t xml:space="preserve">Ситдикова </t>
  </si>
  <si>
    <t>Муниипальное автомное общеобразовательное учреждение Школа № 137</t>
  </si>
  <si>
    <t>МАОУ Школа № 137</t>
  </si>
  <si>
    <t>oof102@yandex.ru</t>
  </si>
  <si>
    <t>Оголева Дарья Андреевна</t>
  </si>
  <si>
    <t xml:space="preserve">Алескеров </t>
  </si>
  <si>
    <t>Адилевич</t>
  </si>
  <si>
    <t>ais.valiev@yandex.ru</t>
  </si>
  <si>
    <t>Валиева Айсылу Асхатовна</t>
  </si>
  <si>
    <t>Даян</t>
  </si>
  <si>
    <t>Червенинов</t>
  </si>
  <si>
    <t xml:space="preserve">Рушана </t>
  </si>
  <si>
    <t xml:space="preserve">Рассказова </t>
  </si>
  <si>
    <t xml:space="preserve">Милана </t>
  </si>
  <si>
    <t>Сахибгареева</t>
  </si>
  <si>
    <t>Силантьева</t>
  </si>
  <si>
    <t>Юшкин</t>
  </si>
  <si>
    <t>Ривалович</t>
  </si>
  <si>
    <t>Байдуганова</t>
  </si>
  <si>
    <t>Коновалова</t>
  </si>
  <si>
    <t xml:space="preserve">Брылякова </t>
  </si>
  <si>
    <t xml:space="preserve">Власов </t>
  </si>
  <si>
    <t xml:space="preserve">Муратшин </t>
  </si>
  <si>
    <t>Ильсуровна</t>
  </si>
  <si>
    <t>zulka18ufa@eandex.ru</t>
  </si>
  <si>
    <t>Богатенкова</t>
  </si>
  <si>
    <t>Брьевна</t>
  </si>
  <si>
    <t>нет</t>
  </si>
  <si>
    <t>Муниципальное бюджетное общеобразовательное учреждение Башкирская гимназия №140 имени Зайнаб Биишевой городского округа город Уфа Республики Башкортостан</t>
  </si>
  <si>
    <t>МБОУ "Башкирская гимназия №140 имени Зайнаб Биишевой"</t>
  </si>
  <si>
    <t>Габтрахманова Эльвира Фанисовна</t>
  </si>
  <si>
    <t>жен</t>
  </si>
  <si>
    <t>Нартдинова</t>
  </si>
  <si>
    <t xml:space="preserve">Галимзянов </t>
  </si>
  <si>
    <t>Понуров</t>
  </si>
  <si>
    <t>Гаришина</t>
  </si>
  <si>
    <t>Хисамова Лайля Фанисовна</t>
  </si>
  <si>
    <t xml:space="preserve">Щеглова </t>
  </si>
  <si>
    <t>11.08.0196</t>
  </si>
  <si>
    <t xml:space="preserve">Юмагужина </t>
  </si>
  <si>
    <t>Равиловна</t>
  </si>
  <si>
    <t>Гиниятуллина</t>
  </si>
  <si>
    <t>Рузалия</t>
  </si>
  <si>
    <t>Ралифовна</t>
  </si>
  <si>
    <t>Дильмухаметова</t>
  </si>
  <si>
    <t>Динара</t>
  </si>
  <si>
    <t>Хайдаровна</t>
  </si>
  <si>
    <t>Габдулхаметова</t>
  </si>
  <si>
    <t>Айбулатовна</t>
  </si>
  <si>
    <t>Митренко</t>
  </si>
  <si>
    <t>Андреева Татьяна Юрьевна</t>
  </si>
  <si>
    <t>Ишманов</t>
  </si>
  <si>
    <t>Салих</t>
  </si>
  <si>
    <t>Гиззатова</t>
  </si>
  <si>
    <t>Эльза</t>
  </si>
  <si>
    <t>Рифатовна</t>
  </si>
  <si>
    <t>Забировна</t>
  </si>
  <si>
    <t>Хайбуллин</t>
  </si>
  <si>
    <t>Хабирова Диана Вакилевна</t>
  </si>
  <si>
    <t>Ахметдинова Гульнур Шамилевна</t>
  </si>
  <si>
    <t>Ишбердина</t>
  </si>
  <si>
    <t>Шаихов</t>
  </si>
  <si>
    <t>Амирхан</t>
  </si>
  <si>
    <t xml:space="preserve">Абдуллина </t>
  </si>
  <si>
    <t>Резеда</t>
  </si>
  <si>
    <t>Шамиловна</t>
  </si>
  <si>
    <t>Саитгареева</t>
  </si>
  <si>
    <t xml:space="preserve">Мингалеева </t>
  </si>
  <si>
    <t>Ханина</t>
  </si>
  <si>
    <t>Уразгильдина</t>
  </si>
  <si>
    <t>Фахртдинова</t>
  </si>
  <si>
    <t>Зарипова Рагида Лукмановна</t>
  </si>
  <si>
    <t>Альфия</t>
  </si>
  <si>
    <t xml:space="preserve">Хабибуллина </t>
  </si>
  <si>
    <t>Марьям</t>
  </si>
  <si>
    <t xml:space="preserve">Десяткин </t>
  </si>
  <si>
    <t>Семенович</t>
  </si>
  <si>
    <t xml:space="preserve">07.12. 1991 </t>
  </si>
  <si>
    <t>Вильданович</t>
  </si>
  <si>
    <t>Печенкин</t>
  </si>
  <si>
    <t>Ильнара</t>
  </si>
  <si>
    <t>Халиловна</t>
  </si>
  <si>
    <t xml:space="preserve">Алябин </t>
  </si>
  <si>
    <t>Трофим</t>
  </si>
  <si>
    <t>Дидык</t>
  </si>
  <si>
    <t>Жуков</t>
  </si>
  <si>
    <t>Полушкина</t>
  </si>
  <si>
    <t xml:space="preserve">Раянова </t>
  </si>
  <si>
    <t xml:space="preserve">Гадельшина Розалия Тагировна </t>
  </si>
  <si>
    <t xml:space="preserve">Мухсинов </t>
  </si>
  <si>
    <t xml:space="preserve">гадельшина Розалия Тагировна </t>
  </si>
  <si>
    <t xml:space="preserve">Хаматшина </t>
  </si>
  <si>
    <t>Рифовна</t>
  </si>
  <si>
    <t xml:space="preserve">Шайбакова </t>
  </si>
  <si>
    <t xml:space="preserve">Борисов </t>
  </si>
  <si>
    <t>Муниципальное автономное  общеобразовательное учреждение Школа № 157 им.С.Х.Суфьянова городского округа город Уфа Республики Башкортостан</t>
  </si>
  <si>
    <t>МАОУ Школа № 157 им.С.Х.Суфьянова</t>
  </si>
  <si>
    <t>olbox70@mail.ru</t>
  </si>
  <si>
    <t>Уфимцева Мария Владимировна</t>
  </si>
  <si>
    <t xml:space="preserve">Гимаев </t>
  </si>
  <si>
    <t xml:space="preserve">Ильяс </t>
  </si>
  <si>
    <t>Муниципальное бюджетное общеобразовательное учреждение Школа № 157 городского округа город Уфа Республики Башкортостан</t>
  </si>
  <si>
    <t xml:space="preserve">Ефименко </t>
  </si>
  <si>
    <t xml:space="preserve">Филипп </t>
  </si>
  <si>
    <t xml:space="preserve">Ильин </t>
  </si>
  <si>
    <t>Караев</t>
  </si>
  <si>
    <t>Игореивч</t>
  </si>
  <si>
    <t xml:space="preserve">Леонова </t>
  </si>
  <si>
    <t xml:space="preserve">Мироненко </t>
  </si>
  <si>
    <t xml:space="preserve">Суяргулова </t>
  </si>
  <si>
    <t>Рутемовна</t>
  </si>
  <si>
    <t>Басырова Людмила Юрьевна</t>
  </si>
  <si>
    <t>06.09. 1972</t>
  </si>
  <si>
    <t xml:space="preserve">Габбасова </t>
  </si>
  <si>
    <t>Аюпова Гульнара Рамилевна</t>
  </si>
  <si>
    <t>Лукманова</t>
  </si>
  <si>
    <t xml:space="preserve">Рахматуллина </t>
  </si>
  <si>
    <t xml:space="preserve">Мусин </t>
  </si>
  <si>
    <t>Краснова Татьяна Анатольевна</t>
  </si>
  <si>
    <t xml:space="preserve">Ермилова </t>
  </si>
  <si>
    <t xml:space="preserve">Сафиуллин  </t>
  </si>
  <si>
    <t xml:space="preserve">Агалаков </t>
  </si>
  <si>
    <t>Кузьмина Марина Михайловна</t>
  </si>
  <si>
    <t xml:space="preserve">Бочкарева </t>
  </si>
  <si>
    <t>Аиша</t>
  </si>
  <si>
    <t xml:space="preserve">Голованова </t>
  </si>
  <si>
    <t xml:space="preserve">Дульцев </t>
  </si>
  <si>
    <t>Лев</t>
  </si>
  <si>
    <t xml:space="preserve">Карамандеева </t>
  </si>
  <si>
    <t>Вильдановна</t>
  </si>
  <si>
    <t xml:space="preserve">Максютова </t>
  </si>
  <si>
    <t>Кутдусова</t>
  </si>
  <si>
    <t>Наумова Лидия Анатольевна</t>
  </si>
  <si>
    <t>Миргаязов</t>
  </si>
  <si>
    <t>Филиппов</t>
  </si>
  <si>
    <t>Ляпустин</t>
  </si>
  <si>
    <t>МБОУ Школа № 157</t>
  </si>
  <si>
    <t>Егорова Наталья Александровна</t>
  </si>
  <si>
    <t>Попков</t>
  </si>
  <si>
    <t>Муталова</t>
  </si>
  <si>
    <t>Розалия</t>
  </si>
  <si>
    <t>Муниципальное автономное общеобразовательное учреждение Школа № 157 городского округа город Уфа Республики Башкортостан</t>
  </si>
  <si>
    <t>МАОУ Школа № 157</t>
  </si>
  <si>
    <t>ДУлясова Татьяна Геннадьевна</t>
  </si>
  <si>
    <t>Руденко</t>
  </si>
  <si>
    <t>Чебанюк</t>
  </si>
  <si>
    <t>ch07.matvey@gmail.com</t>
  </si>
  <si>
    <t>Соколянская Елена Витальевна</t>
  </si>
  <si>
    <t>Кузьмина</t>
  </si>
  <si>
    <t xml:space="preserve">snk090607@gmail.com </t>
  </si>
  <si>
    <t>Спирин</t>
  </si>
  <si>
    <t>yarik.spirin1q2w3e@gmail.com</t>
  </si>
  <si>
    <t>Борисова</t>
  </si>
  <si>
    <t xml:space="preserve">polinaborisova1206@gmail.com </t>
  </si>
  <si>
    <t xml:space="preserve">Грачев </t>
  </si>
  <si>
    <t>fbystryj5@gmail.com</t>
  </si>
  <si>
    <t>hafizovaemiliya@gmail.com</t>
  </si>
  <si>
    <t>Ренатович</t>
  </si>
  <si>
    <t>karimkalimullin074@gmail.com</t>
  </si>
  <si>
    <t>Фатхутдинова</t>
  </si>
  <si>
    <t>fatkhjuliana@mail.ru</t>
  </si>
  <si>
    <t xml:space="preserve">Габдеев </t>
  </si>
  <si>
    <t>arslangabdeev@gmail.com</t>
  </si>
  <si>
    <t xml:space="preserve">Веселов </t>
  </si>
  <si>
    <t xml:space="preserve">Валерьевич </t>
  </si>
  <si>
    <t>arsenyiveselov.2000@gmail.com</t>
  </si>
  <si>
    <t xml:space="preserve">Сайфуллина </t>
  </si>
  <si>
    <t xml:space="preserve">Аэлита </t>
  </si>
  <si>
    <t>sayfullina_a0900@mail.ru</t>
  </si>
  <si>
    <t>batischevava177@gmail.com</t>
  </si>
  <si>
    <t>Федосова</t>
  </si>
  <si>
    <t>fedosova1234557@yandex.ru</t>
  </si>
  <si>
    <t xml:space="preserve">Лаптева </t>
  </si>
  <si>
    <t>lapteva.s.a@mail.ru</t>
  </si>
  <si>
    <t>Гусева</t>
  </si>
  <si>
    <t>guseva_2010@icloud.com</t>
  </si>
  <si>
    <t xml:space="preserve">Пинаев </t>
  </si>
  <si>
    <t>arsenijpinaev33@gmail.com</t>
  </si>
  <si>
    <t xml:space="preserve">Мухаметкулов </t>
  </si>
  <si>
    <t xml:space="preserve">Тимур </t>
  </si>
  <si>
    <t>alenka.m.m@mail.ru</t>
  </si>
  <si>
    <t xml:space="preserve">Корнюшенкова </t>
  </si>
  <si>
    <t xml:space="preserve">Артёмовна  </t>
  </si>
  <si>
    <t>yk56@yandex.ru</t>
  </si>
  <si>
    <t xml:space="preserve">Десяткина </t>
  </si>
  <si>
    <t xml:space="preserve">Дарья </t>
  </si>
  <si>
    <t>desyten@mail.ru</t>
  </si>
  <si>
    <t xml:space="preserve">Мурзадеров </t>
  </si>
  <si>
    <t xml:space="preserve">Ярослав </t>
  </si>
  <si>
    <t>reginamurzaderova@yandex.ru</t>
  </si>
  <si>
    <t>husherka@gmail.com</t>
  </si>
  <si>
    <t>k.d.yakovleva411@gmail.com</t>
  </si>
  <si>
    <t xml:space="preserve">Салаватова </t>
  </si>
  <si>
    <t>Альмира</t>
  </si>
  <si>
    <t>almira.salavatovaaa@gmail.com</t>
  </si>
  <si>
    <t xml:space="preserve">Аникин </t>
  </si>
  <si>
    <t xml:space="preserve">Фёдор </t>
  </si>
  <si>
    <t>inku75@mail.ru</t>
  </si>
  <si>
    <t xml:space="preserve">Савелий </t>
  </si>
  <si>
    <t xml:space="preserve">Павлович </t>
  </si>
  <si>
    <t>oks248@mail.ru</t>
  </si>
  <si>
    <t xml:space="preserve">Нурмухаметова </t>
  </si>
  <si>
    <t xml:space="preserve">Оливия </t>
  </si>
  <si>
    <t xml:space="preserve">Юльевна </t>
  </si>
  <si>
    <t>Olganur71@gmal.com</t>
  </si>
  <si>
    <t xml:space="preserve">Сулейманов </t>
  </si>
  <si>
    <t xml:space="preserve">Эмиль </t>
  </si>
  <si>
    <t xml:space="preserve">Тимурович </t>
  </si>
  <si>
    <t>larisa.sul86@yandex.ru</t>
  </si>
  <si>
    <t xml:space="preserve">Фахруллина </t>
  </si>
  <si>
    <t xml:space="preserve">Азалия </t>
  </si>
  <si>
    <t>FahrullinaGR@ugsk.ru</t>
  </si>
  <si>
    <t xml:space="preserve">Мингазов </t>
  </si>
  <si>
    <t xml:space="preserve">Искандер </t>
  </si>
  <si>
    <t>Regi1985@mail.ru</t>
  </si>
  <si>
    <t xml:space="preserve">Колесов </t>
  </si>
  <si>
    <t xml:space="preserve">Александр </t>
  </si>
  <si>
    <t>Sasakolesov183@gmail.com</t>
  </si>
  <si>
    <t xml:space="preserve">Нигматуллин </t>
  </si>
  <si>
    <t>emilnigmatullin74@gmail.com</t>
  </si>
  <si>
    <t xml:space="preserve">Арсланова </t>
  </si>
  <si>
    <t xml:space="preserve">Сафия </t>
  </si>
  <si>
    <t>sdelana_iz_ognya@mail.ru</t>
  </si>
  <si>
    <t xml:space="preserve">Гайсин </t>
  </si>
  <si>
    <t>a.gaisinaa@mail.ru</t>
  </si>
  <si>
    <t>Ахтамьянов</t>
  </si>
  <si>
    <t xml:space="preserve">almira_ahmetzyan@mail.ru </t>
  </si>
  <si>
    <t>Ахметьзянова Альмира Айратовна</t>
  </si>
  <si>
    <t xml:space="preserve">Бурангулов </t>
  </si>
  <si>
    <t>Маммадов</t>
  </si>
  <si>
    <t>Сахаватович</t>
  </si>
  <si>
    <t>Эльмировна</t>
  </si>
  <si>
    <t>Глушкова</t>
  </si>
  <si>
    <t>Ефимова</t>
  </si>
  <si>
    <t>Паньков</t>
  </si>
  <si>
    <t>Баканов</t>
  </si>
  <si>
    <t>Дулясова Татьяна Геннадьевна</t>
  </si>
  <si>
    <t>гО г. Уфа</t>
  </si>
  <si>
    <t>Эделева</t>
  </si>
  <si>
    <t>Мусагитова</t>
  </si>
  <si>
    <t>Мазитов</t>
  </si>
  <si>
    <t>Кулешова</t>
  </si>
  <si>
    <t>Зиновьева</t>
  </si>
  <si>
    <t>Швецова</t>
  </si>
  <si>
    <t>Мустакимова</t>
  </si>
  <si>
    <t>Григорьев</t>
  </si>
  <si>
    <t>Журкина</t>
  </si>
  <si>
    <t>Шамилян</t>
  </si>
  <si>
    <t>Айастан</t>
  </si>
  <si>
    <t>Арутюновна</t>
  </si>
  <si>
    <t>65raisa@mail.ru</t>
  </si>
  <si>
    <t>Саитова Раиса Рафиковна</t>
  </si>
  <si>
    <t>28.032008</t>
  </si>
  <si>
    <t>maghafurovas@mail.ru</t>
  </si>
  <si>
    <t>МагафуроваСветланаЛеонардовна</t>
  </si>
  <si>
    <t>Хакова</t>
  </si>
  <si>
    <t xml:space="preserve">Динаровна </t>
  </si>
  <si>
    <t>Янбарисова</t>
  </si>
  <si>
    <t>Галиаскаров</t>
  </si>
  <si>
    <t>Динислам</t>
  </si>
  <si>
    <t xml:space="preserve">Милена </t>
  </si>
  <si>
    <t xml:space="preserve">Янбарисов </t>
  </si>
  <si>
    <t xml:space="preserve">Идель </t>
  </si>
  <si>
    <t>Шайхулина</t>
  </si>
  <si>
    <t>Миннияров</t>
  </si>
  <si>
    <t>Аймурзин</t>
  </si>
  <si>
    <t>Арсенович</t>
  </si>
  <si>
    <t>Местер</t>
  </si>
  <si>
    <t>mester78@mail.ru</t>
  </si>
  <si>
    <t>ГО г. фаУ</t>
  </si>
  <si>
    <t>Рафисович</t>
  </si>
  <si>
    <t>Муниципальное автономное общеобразовательное учреждение "Школа- интернат №3" городского округа город Уфа Республики Башкортостан</t>
  </si>
  <si>
    <t>МАОУ "Школа- интернат №3"</t>
  </si>
  <si>
    <t>Васильева Галина Алексеевна</t>
  </si>
  <si>
    <t>Галиуллин</t>
  </si>
  <si>
    <t>Анвар</t>
  </si>
  <si>
    <t>Яруллин</t>
  </si>
  <si>
    <t>Гатина Гульназира Робертовна</t>
  </si>
  <si>
    <t>Сагитова</t>
  </si>
  <si>
    <t>Рида</t>
  </si>
  <si>
    <t>Муниципальное бюджетное общеобразовательное учреждение "Школа- интернат №3" городского округа город Уфа Республики Башкортостан</t>
  </si>
  <si>
    <t>Лутфуллина Фарида Рашитовна</t>
  </si>
  <si>
    <t>Ханафина</t>
  </si>
  <si>
    <t>Гиззатуллина</t>
  </si>
  <si>
    <t>Шамшуварова</t>
  </si>
  <si>
    <t>Сынбулатова</t>
  </si>
  <si>
    <t>Рауфовна</t>
  </si>
  <si>
    <t>Мавлянова</t>
  </si>
  <si>
    <t>Батинев</t>
  </si>
  <si>
    <t>Гунченко</t>
  </si>
  <si>
    <t>Поляков</t>
  </si>
  <si>
    <t>Бекибайева</t>
  </si>
  <si>
    <t>maousch118.ufa@mail.ru</t>
  </si>
  <si>
    <t>№</t>
  </si>
  <si>
    <t>Муниципалитет</t>
  </si>
  <si>
    <t>26.09.2023г.</t>
  </si>
  <si>
    <t>максимальный балл 41</t>
  </si>
  <si>
    <t>максимальный балл 69</t>
  </si>
  <si>
    <t>Р</t>
  </si>
  <si>
    <t>С</t>
  </si>
  <si>
    <t>Л</t>
  </si>
  <si>
    <t>Г</t>
  </si>
  <si>
    <t>Т</t>
  </si>
  <si>
    <t>З</t>
  </si>
  <si>
    <t>П</t>
  </si>
  <si>
    <t>К</t>
  </si>
  <si>
    <t>Ф</t>
  </si>
  <si>
    <t>В</t>
  </si>
  <si>
    <t>Д</t>
  </si>
  <si>
    <t>А</t>
  </si>
  <si>
    <t>Ш</t>
  </si>
  <si>
    <t>Е</t>
  </si>
  <si>
    <t>Э</t>
  </si>
  <si>
    <t>ГЭИ</t>
  </si>
  <si>
    <t>МАД</t>
  </si>
  <si>
    <t>Учитель</t>
  </si>
  <si>
    <t>РГХ</t>
  </si>
</sst>
</file>

<file path=xl/styles.xml><?xml version="1.0" encoding="utf-8"?>
<styleSheet xmlns="http://schemas.openxmlformats.org/spreadsheetml/2006/main">
  <numFmts count="10">
    <numFmt numFmtId="164" formatCode="d\-m"/>
    <numFmt numFmtId="165" formatCode="dd\.mm\.yy"/>
    <numFmt numFmtId="166" formatCode="dd\.mm\.yyyy"/>
    <numFmt numFmtId="167" formatCode="d\.m\.yyyy"/>
    <numFmt numFmtId="168" formatCode="dd\.mm\."/>
    <numFmt numFmtId="169" formatCode="dd\.mm"/>
    <numFmt numFmtId="170" formatCode="dd\.mm\.yyyy\."/>
    <numFmt numFmtId="171" formatCode="d\.m\.yy"/>
    <numFmt numFmtId="172" formatCode="dd/mm/yy"/>
    <numFmt numFmtId="173" formatCode="d/m/yyyy"/>
  </numFmts>
  <fonts count="97">
    <font>
      <sz val="10"/>
      <color rgb="FF000000"/>
      <name val="Arial"/>
      <scheme val="minor"/>
    </font>
    <font>
      <sz val="11"/>
      <color theme="1"/>
      <name val="&quot;Times New Roman&quot;"/>
    </font>
    <font>
      <b/>
      <sz val="14"/>
      <color theme="1"/>
      <name val="&quot;Times New Roman&quot;"/>
    </font>
    <font>
      <sz val="11"/>
      <color theme="1"/>
      <name val="&quot;Arial Cyr&quot;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&quot;Times New Roman&quot;"/>
    </font>
    <font>
      <sz val="11"/>
      <color theme="1"/>
      <name val="Times New Roman"/>
      <family val="1"/>
      <charset val="204"/>
    </font>
    <font>
      <b/>
      <sz val="11"/>
      <color theme="1"/>
      <name val="&quot;Times New Roman&quot;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&quot;Arial Cyr&quot;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1"/>
      <color rgb="FF000000"/>
      <name val="&quot;Times New Roman&quot;"/>
    </font>
    <font>
      <sz val="11"/>
      <color rgb="FF000000"/>
      <name val="&quot;Arial&quot;"/>
    </font>
    <font>
      <sz val="10"/>
      <color rgb="FF000000"/>
      <name val="Roboto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&quot;Times New Roman&quot;"/>
    </font>
    <font>
      <sz val="9"/>
      <color rgb="FF1F1F1F"/>
      <name val="&quot;Google Sans&quot;"/>
    </font>
    <font>
      <sz val="11"/>
      <color rgb="FF000000"/>
      <name val="Times New Roman"/>
      <family val="1"/>
      <charset val="204"/>
    </font>
    <font>
      <sz val="20"/>
      <color theme="1"/>
      <name val="&quot;Times New Roman&quot;"/>
    </font>
    <font>
      <sz val="12"/>
      <color theme="1"/>
      <name val="&quot;Times New Roman&quot;"/>
    </font>
    <font>
      <sz val="11"/>
      <color rgb="FF000000"/>
      <name val="&quot;\&quot;Times New Roman\&quot;&quot;"/>
    </font>
    <font>
      <sz val="10"/>
      <color theme="1"/>
      <name val="&quot;Times New Roman&quot;"/>
    </font>
    <font>
      <sz val="14"/>
      <color theme="1"/>
      <name val="&quot;Times New Roman&quot;"/>
    </font>
    <font>
      <sz val="14"/>
      <color theme="1"/>
      <name val="&quot;Arial Cyr&quot;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FF0000"/>
      <name val="&quot;Times New Roman&quot;"/>
    </font>
    <font>
      <sz val="14"/>
      <color theme="1"/>
      <name val="Arial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color theme="1"/>
      <name val="&quot;Arial Cyr&quot;"/>
    </font>
    <font>
      <b/>
      <sz val="14"/>
      <color theme="1"/>
      <name val="Times New Roman"/>
      <family val="1"/>
      <charset val="204"/>
    </font>
    <font>
      <sz val="13"/>
      <color rgb="FF1F1F1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2"/>
      <color rgb="FF000000"/>
      <name val="&quot;\&quot;Times New Roman\&quot;&quot;"/>
    </font>
    <font>
      <sz val="10"/>
      <color rgb="FF000000"/>
      <name val="&quot;Arial&quot;"/>
    </font>
    <font>
      <sz val="10"/>
      <color theme="1"/>
      <name val="Arial"/>
      <family val="2"/>
      <charset val="204"/>
      <scheme val="minor"/>
    </font>
    <font>
      <sz val="10"/>
      <color theme="1"/>
      <name val="&quot;Arial Cyr&quot;"/>
    </font>
    <font>
      <sz val="11"/>
      <color theme="1"/>
      <name val="Calibri"/>
      <family val="2"/>
      <charset val="204"/>
    </font>
    <font>
      <sz val="18"/>
      <color theme="1"/>
      <name val="&quot;Times New Roman&quot;"/>
    </font>
    <font>
      <sz val="10"/>
      <color rgb="FF000000"/>
      <name val="&quot;Times New Roman&quot;"/>
    </font>
    <font>
      <sz val="14"/>
      <color rgb="FF000000"/>
      <name val="&quot;Times New Roman&quot;"/>
    </font>
    <font>
      <sz val="14"/>
      <color rgb="FF003366"/>
      <name val="&quot;Times New Roman&quot;"/>
    </font>
    <font>
      <b/>
      <sz val="11"/>
      <color rgb="FF000000"/>
      <name val="Arial"/>
      <family val="2"/>
      <charset val="204"/>
    </font>
    <font>
      <sz val="10"/>
      <color theme="1"/>
      <name val="Roboto"/>
    </font>
    <font>
      <sz val="12"/>
      <color rgb="FF1F1F1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&quot;Times New Roman&quot;"/>
    </font>
    <font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&quot;Times New Roman&quot;"/>
    </font>
    <font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999999"/>
      <name val="&quot;YS Text&quot;"/>
    </font>
    <font>
      <sz val="11"/>
      <color rgb="FF1A1A1A"/>
      <name val="&quot;YS Text&quot;"/>
    </font>
    <font>
      <sz val="10"/>
      <color rgb="FF000000"/>
      <name val="Times New Roman"/>
      <family val="1"/>
      <charset val="204"/>
    </font>
    <font>
      <sz val="10"/>
      <color rgb="FF1A1A1A"/>
      <name val="&quot;YS Text&quot;"/>
    </font>
    <font>
      <u/>
      <sz val="12"/>
      <color rgb="FF0563C1"/>
      <name val="Times New Roman"/>
      <family val="1"/>
      <charset val="204"/>
    </font>
    <font>
      <u/>
      <sz val="11"/>
      <color rgb="FF0000FF"/>
      <name val="&quot;Times New Roman&quot;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rgb="FF000000"/>
      <name val="&quot;Times New Roman&quot;"/>
    </font>
    <font>
      <u/>
      <sz val="11"/>
      <color rgb="FF0000FF"/>
      <name val="Calibri"/>
      <family val="2"/>
      <charset val="204"/>
    </font>
    <font>
      <u/>
      <sz val="12"/>
      <color rgb="FF000000"/>
      <name val="&quot;Times New Roman&quot;"/>
    </font>
    <font>
      <sz val="10"/>
      <color rgb="FF87898F"/>
      <name val="Helvetica"/>
    </font>
    <font>
      <sz val="10"/>
      <color rgb="FF87898F"/>
      <name val="Docs-Helvetica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  <scheme val="minor"/>
    </font>
    <font>
      <u/>
      <sz val="12"/>
      <color rgb="FF1A1A1A"/>
      <name val="Arial"/>
      <family val="2"/>
      <charset val="204"/>
    </font>
    <font>
      <sz val="11"/>
      <color rgb="FF1F1F1F"/>
      <name val="&quot;Google Sans&quot;"/>
    </font>
    <font>
      <sz val="11"/>
      <color rgb="FF000000"/>
      <name val="&quot;times new roman&quot;"/>
    </font>
    <font>
      <sz val="12"/>
      <color rgb="FF1A1A1A"/>
      <name val="&quot;YS Text&quot;"/>
    </font>
    <font>
      <sz val="11"/>
      <color rgb="FF000000"/>
      <name val="&quot;Google Sans&quot;"/>
    </font>
    <font>
      <b/>
      <sz val="12"/>
      <color rgb="FF1F1F1F"/>
      <name val="Times New Roman"/>
      <family val="1"/>
      <charset val="204"/>
    </font>
    <font>
      <sz val="11"/>
      <name val="&quot;Times New Roman&quot;, serif"/>
    </font>
    <font>
      <u/>
      <sz val="11"/>
      <color rgb="FF1155CC"/>
      <name val="&quot;Times New Roman&quot;, serif"/>
    </font>
    <font>
      <sz val="14"/>
      <color rgb="FFFF0000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9" fillId="4" borderId="0" xfId="0" applyFont="1" applyFill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6" fontId="4" fillId="0" borderId="1" xfId="0" applyNumberFormat="1" applyFont="1" applyBorder="1" applyAlignment="1">
      <alignment vertical="top" wrapText="1"/>
    </xf>
    <xf numFmtId="0" fontId="20" fillId="5" borderId="0" xfId="0" applyFont="1" applyFill="1" applyAlignment="1"/>
    <xf numFmtId="167" fontId="4" fillId="0" borderId="1" xfId="0" applyNumberFormat="1" applyFont="1" applyBorder="1" applyAlignment="1">
      <alignment vertical="top" wrapText="1"/>
    </xf>
    <xf numFmtId="166" fontId="13" fillId="0" borderId="1" xfId="0" applyNumberFormat="1" applyFont="1" applyBorder="1" applyAlignment="1"/>
    <xf numFmtId="0" fontId="1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3" fillId="0" borderId="1" xfId="0" applyFont="1" applyBorder="1"/>
    <xf numFmtId="0" fontId="5" fillId="0" borderId="1" xfId="0" applyFont="1" applyBorder="1" applyAlignment="1"/>
    <xf numFmtId="0" fontId="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/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wrapText="1"/>
    </xf>
    <xf numFmtId="166" fontId="1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/>
    <xf numFmtId="166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166" fontId="1" fillId="0" borderId="1" xfId="0" applyNumberFormat="1" applyFont="1" applyBorder="1" applyAlignment="1"/>
    <xf numFmtId="0" fontId="1" fillId="0" borderId="1" xfId="0" applyFont="1" applyBorder="1" applyAlignment="1"/>
    <xf numFmtId="167" fontId="4" fillId="0" borderId="1" xfId="0" applyNumberFormat="1" applyFont="1" applyBorder="1" applyAlignment="1">
      <alignment wrapText="1"/>
    </xf>
    <xf numFmtId="166" fontId="4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 vertical="top"/>
    </xf>
    <xf numFmtId="166" fontId="5" fillId="0" borderId="0" xfId="0" applyNumberFormat="1" applyFont="1" applyAlignment="1">
      <alignment horizontal="center"/>
    </xf>
    <xf numFmtId="0" fontId="13" fillId="0" borderId="4" xfId="0" applyFont="1" applyBorder="1" applyAlignment="1"/>
    <xf numFmtId="167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wrapText="1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7" fillId="0" borderId="0" xfId="0" applyFont="1" applyAlignment="1"/>
    <xf numFmtId="0" fontId="28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6" fillId="0" borderId="0" xfId="0" applyFont="1" applyAlignment="1"/>
    <xf numFmtId="0" fontId="31" fillId="0" borderId="0" xfId="0" applyFont="1"/>
    <xf numFmtId="0" fontId="26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4" fillId="4" borderId="0" xfId="0" applyFont="1" applyFill="1" applyAlignment="1">
      <alignment horizontal="left" vertical="top" wrapText="1"/>
    </xf>
    <xf numFmtId="0" fontId="35" fillId="4" borderId="1" xfId="0" applyFont="1" applyFill="1" applyBorder="1" applyAlignment="1">
      <alignment horizontal="left" vertical="top" wrapText="1"/>
    </xf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/>
    </xf>
    <xf numFmtId="0" fontId="33" fillId="5" borderId="1" xfId="0" applyFont="1" applyFill="1" applyBorder="1" applyAlignment="1">
      <alignment horizontal="left" vertical="top"/>
    </xf>
    <xf numFmtId="0" fontId="33" fillId="5" borderId="1" xfId="0" applyFont="1" applyFill="1" applyBorder="1" applyAlignment="1">
      <alignment horizontal="center" vertical="top"/>
    </xf>
    <xf numFmtId="166" fontId="33" fillId="0" borderId="1" xfId="0" applyNumberFormat="1" applyFont="1" applyBorder="1" applyAlignment="1">
      <alignment horizontal="center" vertical="top"/>
    </xf>
    <xf numFmtId="0" fontId="33" fillId="0" borderId="1" xfId="0" applyFont="1" applyBorder="1" applyAlignment="1">
      <alignment horizontal="left" wrapText="1"/>
    </xf>
    <xf numFmtId="0" fontId="33" fillId="5" borderId="1" xfId="0" applyFont="1" applyFill="1" applyBorder="1" applyAlignment="1">
      <alignment horizontal="left" vertical="top"/>
    </xf>
    <xf numFmtId="0" fontId="28" fillId="5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166" fontId="34" fillId="5" borderId="1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4" fillId="5" borderId="1" xfId="0" applyFont="1" applyFill="1" applyBorder="1" applyAlignment="1">
      <alignment horizontal="left"/>
    </xf>
    <xf numFmtId="0" fontId="28" fillId="0" borderId="0" xfId="0" applyFont="1" applyAlignment="1">
      <alignment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166" fontId="34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167" fontId="34" fillId="5" borderId="1" xfId="0" applyNumberFormat="1" applyFont="1" applyFill="1" applyBorder="1" applyAlignment="1">
      <alignment horizontal="left"/>
    </xf>
    <xf numFmtId="167" fontId="33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166" fontId="34" fillId="5" borderId="1" xfId="0" applyNumberFormat="1" applyFont="1" applyFill="1" applyBorder="1" applyAlignment="1"/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/>
    </xf>
    <xf numFmtId="166" fontId="33" fillId="5" borderId="1" xfId="0" applyNumberFormat="1" applyFont="1" applyFill="1" applyBorder="1" applyAlignment="1">
      <alignment horizontal="center" vertical="top"/>
    </xf>
    <xf numFmtId="0" fontId="33" fillId="5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66" fontId="33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/>
    <xf numFmtId="166" fontId="33" fillId="0" borderId="1" xfId="0" applyNumberFormat="1" applyFont="1" applyBorder="1" applyAlignment="1"/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wrapText="1"/>
    </xf>
    <xf numFmtId="166" fontId="33" fillId="0" borderId="1" xfId="0" applyNumberFormat="1" applyFont="1" applyBorder="1" applyAlignment="1"/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/>
    <xf numFmtId="167" fontId="33" fillId="0" borderId="1" xfId="0" applyNumberFormat="1" applyFont="1" applyBorder="1" applyAlignment="1"/>
    <xf numFmtId="167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7" fontId="33" fillId="0" borderId="0" xfId="0" applyNumberFormat="1" applyFont="1" applyAlignment="1">
      <alignment horizontal="center"/>
    </xf>
    <xf numFmtId="167" fontId="33" fillId="0" borderId="1" xfId="0" applyNumberFormat="1" applyFont="1" applyBorder="1" applyAlignment="1">
      <alignment horizontal="right"/>
    </xf>
    <xf numFmtId="0" fontId="34" fillId="5" borderId="1" xfId="0" applyFont="1" applyFill="1" applyBorder="1" applyAlignment="1"/>
    <xf numFmtId="166" fontId="33" fillId="0" borderId="1" xfId="0" applyNumberFormat="1" applyFont="1" applyBorder="1" applyAlignment="1">
      <alignment horizontal="right"/>
    </xf>
    <xf numFmtId="0" fontId="34" fillId="5" borderId="1" xfId="0" applyFont="1" applyFill="1" applyBorder="1" applyAlignment="1">
      <alignment horizontal="left"/>
    </xf>
    <xf numFmtId="0" fontId="33" fillId="0" borderId="1" xfId="0" applyFont="1" applyBorder="1" applyAlignment="1">
      <alignment wrapText="1"/>
    </xf>
    <xf numFmtId="166" fontId="33" fillId="0" borderId="1" xfId="0" applyNumberFormat="1" applyFont="1" applyBorder="1" applyAlignment="1">
      <alignment horizontal="right" wrapText="1"/>
    </xf>
    <xf numFmtId="0" fontId="38" fillId="5" borderId="0" xfId="0" applyFont="1" applyFill="1" applyAlignment="1"/>
    <xf numFmtId="0" fontId="28" fillId="0" borderId="1" xfId="0" applyFont="1" applyBorder="1" applyAlignment="1"/>
    <xf numFmtId="166" fontId="33" fillId="0" borderId="1" xfId="0" applyNumberFormat="1" applyFont="1" applyBorder="1" applyAlignment="1">
      <alignment wrapText="1"/>
    </xf>
    <xf numFmtId="167" fontId="33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33" fillId="0" borderId="0" xfId="0" applyFont="1" applyAlignment="1">
      <alignment wrapText="1"/>
    </xf>
    <xf numFmtId="167" fontId="33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166" fontId="33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17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0" xfId="0" applyFont="1" applyAlignment="1"/>
    <xf numFmtId="0" fontId="17" fillId="3" borderId="5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/>
    </xf>
    <xf numFmtId="166" fontId="17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167" fontId="17" fillId="0" borderId="1" xfId="0" applyNumberFormat="1" applyFont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0" borderId="6" xfId="0" applyFont="1" applyBorder="1" applyAlignment="1"/>
    <xf numFmtId="0" fontId="17" fillId="0" borderId="2" xfId="0" applyFont="1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166" fontId="9" fillId="5" borderId="0" xfId="0" applyNumberFormat="1" applyFont="1" applyFill="1" applyAlignment="1">
      <alignment horizontal="center"/>
    </xf>
    <xf numFmtId="0" fontId="39" fillId="0" borderId="1" xfId="0" applyFont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0" fontId="4" fillId="0" borderId="0" xfId="0" applyFont="1" applyAlignment="1"/>
    <xf numFmtId="0" fontId="9" fillId="5" borderId="5" xfId="0" applyFont="1" applyFill="1" applyBorder="1" applyAlignment="1">
      <alignment vertical="top"/>
    </xf>
    <xf numFmtId="0" fontId="9" fillId="5" borderId="3" xfId="0" applyFont="1" applyFill="1" applyBorder="1" applyAlignment="1"/>
    <xf numFmtId="166" fontId="9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vertical="top"/>
    </xf>
    <xf numFmtId="0" fontId="9" fillId="5" borderId="2" xfId="0" applyFont="1" applyFill="1" applyBorder="1" applyAlignment="1"/>
    <xf numFmtId="0" fontId="40" fillId="5" borderId="0" xfId="0" applyFont="1" applyFill="1" applyAlignment="1"/>
    <xf numFmtId="0" fontId="9" fillId="5" borderId="3" xfId="0" applyFont="1" applyFill="1" applyBorder="1" applyAlignment="1">
      <alignment horizontal="right" vertical="top"/>
    </xf>
    <xf numFmtId="0" fontId="9" fillId="5" borderId="3" xfId="0" applyFont="1" applyFill="1" applyBorder="1" applyAlignment="1">
      <alignment vertical="top"/>
    </xf>
    <xf numFmtId="166" fontId="9" fillId="5" borderId="2" xfId="0" applyNumberFormat="1" applyFont="1" applyFill="1" applyBorder="1" applyAlignment="1">
      <alignment horizontal="right"/>
    </xf>
    <xf numFmtId="0" fontId="9" fillId="5" borderId="0" xfId="0" applyFont="1" applyFill="1" applyAlignment="1"/>
    <xf numFmtId="0" fontId="9" fillId="5" borderId="0" xfId="0" applyFont="1" applyFill="1" applyAlignment="1"/>
    <xf numFmtId="0" fontId="41" fillId="5" borderId="3" xfId="0" applyFont="1" applyFill="1" applyBorder="1" applyAlignment="1">
      <alignment vertical="top"/>
    </xf>
    <xf numFmtId="166" fontId="9" fillId="5" borderId="5" xfId="0" applyNumberFormat="1" applyFont="1" applyFill="1" applyBorder="1" applyAlignment="1">
      <alignment horizontal="right"/>
    </xf>
    <xf numFmtId="0" fontId="9" fillId="5" borderId="5" xfId="0" applyFont="1" applyFill="1" applyBorder="1" applyAlignment="1"/>
    <xf numFmtId="166" fontId="42" fillId="5" borderId="0" xfId="0" applyNumberFormat="1" applyFont="1" applyFill="1" applyAlignment="1">
      <alignment horizontal="right"/>
    </xf>
    <xf numFmtId="0" fontId="9" fillId="5" borderId="3" xfId="0" applyFont="1" applyFill="1" applyBorder="1" applyAlignment="1">
      <alignment horizontal="right"/>
    </xf>
    <xf numFmtId="0" fontId="9" fillId="5" borderId="3" xfId="0" applyFont="1" applyFill="1" applyBorder="1" applyAlignment="1"/>
    <xf numFmtId="0" fontId="17" fillId="4" borderId="1" xfId="0" applyFont="1" applyFill="1" applyBorder="1" applyAlignment="1"/>
    <xf numFmtId="0" fontId="17" fillId="0" borderId="1" xfId="0" applyFont="1" applyBorder="1" applyAlignment="1"/>
    <xf numFmtId="0" fontId="17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3" fillId="0" borderId="1" xfId="0" applyFont="1" applyBorder="1" applyAlignment="1"/>
    <xf numFmtId="0" fontId="9" fillId="3" borderId="1" xfId="0" applyFont="1" applyFill="1" applyBorder="1" applyAlignment="1"/>
    <xf numFmtId="0" fontId="9" fillId="3" borderId="2" xfId="0" applyFont="1" applyFill="1" applyBorder="1" applyAlignment="1"/>
    <xf numFmtId="0" fontId="9" fillId="0" borderId="2" xfId="0" applyFont="1" applyBorder="1" applyAlignment="1"/>
    <xf numFmtId="166" fontId="9" fillId="0" borderId="2" xfId="0" applyNumberFormat="1" applyFont="1" applyBorder="1" applyAlignment="1">
      <alignment horizontal="center"/>
    </xf>
    <xf numFmtId="0" fontId="9" fillId="3" borderId="5" xfId="0" applyFont="1" applyFill="1" applyBorder="1" applyAlignment="1"/>
    <xf numFmtId="0" fontId="9" fillId="3" borderId="3" xfId="0" applyFont="1" applyFill="1" applyBorder="1" applyAlignment="1"/>
    <xf numFmtId="0" fontId="9" fillId="0" borderId="3" xfId="0" applyFont="1" applyBorder="1" applyAlignment="1"/>
    <xf numFmtId="166" fontId="9" fillId="0" borderId="3" xfId="0" applyNumberFormat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7" fillId="3" borderId="1" xfId="0" applyFont="1" applyFill="1" applyBorder="1" applyAlignment="1"/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/>
    <xf numFmtId="0" fontId="17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/>
    <xf numFmtId="166" fontId="17" fillId="0" borderId="1" xfId="0" applyNumberFormat="1" applyFont="1" applyBorder="1" applyAlignment="1">
      <alignment horizontal="right"/>
    </xf>
    <xf numFmtId="0" fontId="17" fillId="5" borderId="1" xfId="0" applyFont="1" applyFill="1" applyBorder="1" applyAlignme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/>
    <xf numFmtId="167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0" fontId="17" fillId="4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/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4" borderId="1" xfId="0" applyFont="1" applyFill="1" applyBorder="1" applyAlignment="1"/>
    <xf numFmtId="0" fontId="19" fillId="0" borderId="1" xfId="0" applyFont="1" applyBorder="1" applyAlignment="1"/>
    <xf numFmtId="0" fontId="19" fillId="0" borderId="1" xfId="0" applyFont="1" applyBorder="1" applyAlignment="1">
      <alignment horizontal="right"/>
    </xf>
    <xf numFmtId="167" fontId="25" fillId="0" borderId="1" xfId="0" applyNumberFormat="1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166" fontId="43" fillId="0" borderId="0" xfId="0" applyNumberFormat="1" applyFont="1" applyAlignment="1"/>
    <xf numFmtId="0" fontId="44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44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1" fillId="5" borderId="1" xfId="0" applyFont="1" applyFill="1" applyBorder="1" applyAlignment="1">
      <alignment horizontal="left" vertical="center"/>
    </xf>
    <xf numFmtId="168" fontId="21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16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67" fontId="13" fillId="0" borderId="0" xfId="0" applyNumberFormat="1" applyFont="1" applyAlignment="1"/>
    <xf numFmtId="0" fontId="47" fillId="0" borderId="0" xfId="0" applyFont="1" applyAlignment="1"/>
    <xf numFmtId="0" fontId="26" fillId="5" borderId="2" xfId="0" applyFont="1" applyFill="1" applyBorder="1" applyAlignment="1">
      <alignment horizontal="left"/>
    </xf>
    <xf numFmtId="0" fontId="23" fillId="0" borderId="0" xfId="0" applyFont="1" applyAlignment="1"/>
    <xf numFmtId="170" fontId="1" fillId="5" borderId="1" xfId="0" applyNumberFormat="1" applyFont="1" applyFill="1" applyBorder="1" applyAlignment="1">
      <alignment horizontal="center" vertical="top"/>
    </xf>
    <xf numFmtId="167" fontId="9" fillId="0" borderId="0" xfId="0" applyNumberFormat="1" applyFont="1" applyAlignment="1">
      <alignment horizontal="left" vertical="top"/>
    </xf>
    <xf numFmtId="0" fontId="16" fillId="5" borderId="0" xfId="0" applyFont="1" applyFill="1" applyAlignment="1"/>
    <xf numFmtId="167" fontId="23" fillId="0" borderId="1" xfId="0" applyNumberFormat="1" applyFont="1" applyBorder="1" applyAlignment="1">
      <alignment vertical="top"/>
    </xf>
    <xf numFmtId="166" fontId="23" fillId="0" borderId="5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wrapText="1"/>
    </xf>
    <xf numFmtId="167" fontId="48" fillId="0" borderId="0" xfId="0" applyNumberFormat="1" applyFont="1" applyAlignment="1"/>
    <xf numFmtId="166" fontId="48" fillId="0" borderId="0" xfId="0" applyNumberFormat="1" applyFont="1" applyAlignment="1"/>
    <xf numFmtId="0" fontId="48" fillId="0" borderId="0" xfId="0" applyFont="1" applyAlignment="1"/>
    <xf numFmtId="167" fontId="23" fillId="0" borderId="0" xfId="0" applyNumberFormat="1" applyFont="1" applyAlignment="1"/>
    <xf numFmtId="166" fontId="23" fillId="0" borderId="0" xfId="0" applyNumberFormat="1" applyFont="1" applyAlignment="1"/>
    <xf numFmtId="0" fontId="26" fillId="0" borderId="1" xfId="0" applyFont="1" applyBorder="1" applyAlignment="1"/>
    <xf numFmtId="0" fontId="26" fillId="5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6" fillId="5" borderId="1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0" borderId="5" xfId="0" applyFont="1" applyBorder="1" applyAlignment="1"/>
    <xf numFmtId="0" fontId="26" fillId="5" borderId="3" xfId="0" applyFont="1" applyFill="1" applyBorder="1" applyAlignment="1">
      <alignment horizontal="left"/>
    </xf>
    <xf numFmtId="0" fontId="26" fillId="5" borderId="3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49" fillId="5" borderId="3" xfId="0" applyFont="1" applyFill="1" applyBorder="1" applyAlignment="1">
      <alignment horizontal="left"/>
    </xf>
    <xf numFmtId="0" fontId="49" fillId="5" borderId="3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50" fillId="5" borderId="2" xfId="0" applyFont="1" applyFill="1" applyBorder="1" applyAlignment="1">
      <alignment horizontal="center"/>
    </xf>
    <xf numFmtId="166" fontId="26" fillId="5" borderId="3" xfId="0" applyNumberFormat="1" applyFont="1" applyFill="1" applyBorder="1" applyAlignment="1">
      <alignment horizontal="left"/>
    </xf>
    <xf numFmtId="0" fontId="17" fillId="0" borderId="2" xfId="0" applyFont="1" applyBorder="1" applyAlignment="1"/>
    <xf numFmtId="0" fontId="17" fillId="0" borderId="2" xfId="0" applyFont="1" applyBorder="1" applyAlignment="1">
      <alignment horizontal="center"/>
    </xf>
    <xf numFmtId="167" fontId="17" fillId="0" borderId="2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4" fillId="3" borderId="1" xfId="0" applyFont="1" applyFill="1" applyBorder="1" applyAlignment="1">
      <alignment wrapText="1"/>
    </xf>
    <xf numFmtId="0" fontId="17" fillId="0" borderId="5" xfId="0" applyFont="1" applyBorder="1" applyAlignment="1"/>
    <xf numFmtId="0" fontId="17" fillId="0" borderId="7" xfId="0" applyFont="1" applyBorder="1" applyAlignment="1"/>
    <xf numFmtId="166" fontId="13" fillId="0" borderId="0" xfId="0" applyNumberFormat="1" applyFont="1" applyAlignment="1"/>
    <xf numFmtId="0" fontId="51" fillId="5" borderId="0" xfId="0" applyFont="1" applyFill="1" applyAlignment="1"/>
    <xf numFmtId="0" fontId="17" fillId="5" borderId="1" xfId="0" applyFont="1" applyFill="1" applyBorder="1" applyAlignment="1"/>
    <xf numFmtId="0" fontId="17" fillId="5" borderId="2" xfId="0" applyFont="1" applyFill="1" applyBorder="1" applyAlignment="1"/>
    <xf numFmtId="0" fontId="52" fillId="5" borderId="1" xfId="0" applyFont="1" applyFill="1" applyBorder="1" applyAlignment="1"/>
    <xf numFmtId="0" fontId="26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166" fontId="23" fillId="0" borderId="0" xfId="0" applyNumberFormat="1" applyFont="1" applyAlignment="1"/>
    <xf numFmtId="0" fontId="53" fillId="5" borderId="1" xfId="0" applyFont="1" applyFill="1" applyBorder="1" applyAlignment="1">
      <alignment wrapText="1"/>
    </xf>
    <xf numFmtId="0" fontId="53" fillId="5" borderId="1" xfId="0" applyFont="1" applyFill="1" applyBorder="1" applyAlignment="1"/>
    <xf numFmtId="0" fontId="16" fillId="5" borderId="1" xfId="0" applyFont="1" applyFill="1" applyBorder="1" applyAlignment="1"/>
    <xf numFmtId="0" fontId="1" fillId="0" borderId="1" xfId="0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top"/>
    </xf>
    <xf numFmtId="166" fontId="23" fillId="0" borderId="1" xfId="0" applyNumberFormat="1" applyFont="1" applyBorder="1" applyAlignment="1">
      <alignment vertical="top"/>
    </xf>
    <xf numFmtId="0" fontId="23" fillId="0" borderId="1" xfId="0" applyFont="1" applyBorder="1" applyAlignment="1"/>
    <xf numFmtId="166" fontId="23" fillId="0" borderId="1" xfId="0" applyNumberFormat="1" applyFont="1" applyBorder="1" applyAlignment="1"/>
    <xf numFmtId="171" fontId="23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54" fillId="0" borderId="2" xfId="0" applyFont="1" applyBorder="1" applyAlignment="1"/>
    <xf numFmtId="0" fontId="7" fillId="0" borderId="2" xfId="0" applyFont="1" applyBorder="1" applyAlignment="1"/>
    <xf numFmtId="166" fontId="7" fillId="0" borderId="2" xfId="0" applyNumberFormat="1" applyFont="1" applyBorder="1" applyAlignment="1"/>
    <xf numFmtId="0" fontId="1" fillId="0" borderId="2" xfId="0" applyFont="1" applyBorder="1" applyAlignment="1">
      <alignment horizontal="center" vertical="top"/>
    </xf>
    <xf numFmtId="0" fontId="1" fillId="0" borderId="0" xfId="0" applyFont="1" applyAlignment="1"/>
    <xf numFmtId="0" fontId="1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7" fillId="0" borderId="1" xfId="0" applyFont="1" applyBorder="1" applyAlignment="1"/>
    <xf numFmtId="166" fontId="7" fillId="0" borderId="1" xfId="0" applyNumberFormat="1" applyFont="1" applyBorder="1" applyAlignment="1"/>
    <xf numFmtId="167" fontId="7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center" vertical="top"/>
    </xf>
    <xf numFmtId="0" fontId="56" fillId="0" borderId="1" xfId="0" applyFont="1" applyBorder="1" applyAlignment="1"/>
    <xf numFmtId="166" fontId="57" fillId="0" borderId="1" xfId="0" applyNumberFormat="1" applyFont="1" applyBorder="1" applyAlignment="1"/>
    <xf numFmtId="0" fontId="58" fillId="5" borderId="1" xfId="0" applyFont="1" applyFill="1" applyBorder="1" applyAlignment="1">
      <alignment horizontal="center" vertical="top"/>
    </xf>
    <xf numFmtId="0" fontId="59" fillId="0" borderId="1" xfId="0" applyFont="1" applyBorder="1" applyAlignment="1">
      <alignment wrapText="1"/>
    </xf>
    <xf numFmtId="0" fontId="60" fillId="0" borderId="0" xfId="0" applyFont="1" applyAlignment="1">
      <alignment wrapText="1"/>
    </xf>
    <xf numFmtId="0" fontId="61" fillId="0" borderId="1" xfId="0" applyFont="1" applyBorder="1" applyAlignment="1"/>
    <xf numFmtId="0" fontId="4" fillId="0" borderId="1" xfId="0" applyFont="1" applyBorder="1" applyAlignment="1">
      <alignment horizontal="left"/>
    </xf>
    <xf numFmtId="167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23" fillId="0" borderId="1" xfId="0" applyNumberFormat="1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3" fillId="0" borderId="5" xfId="0" applyFont="1" applyBorder="1" applyAlignment="1"/>
    <xf numFmtId="0" fontId="23" fillId="0" borderId="3" xfId="0" applyFont="1" applyBorder="1" applyAlignment="1">
      <alignment horizontal="left"/>
    </xf>
    <xf numFmtId="166" fontId="23" fillId="0" borderId="5" xfId="0" applyNumberFormat="1" applyFont="1" applyBorder="1" applyAlignment="1">
      <alignment horizontal="left"/>
    </xf>
    <xf numFmtId="0" fontId="23" fillId="0" borderId="5" xfId="0" applyFont="1" applyBorder="1" applyAlignment="1">
      <alignment horizontal="center"/>
    </xf>
    <xf numFmtId="0" fontId="23" fillId="0" borderId="3" xfId="0" applyFont="1" applyBorder="1" applyAlignment="1"/>
    <xf numFmtId="0" fontId="19" fillId="0" borderId="5" xfId="0" applyFont="1" applyBorder="1" applyAlignment="1"/>
    <xf numFmtId="0" fontId="19" fillId="0" borderId="3" xfId="0" applyFont="1" applyBorder="1" applyAlignment="1"/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62" fillId="0" borderId="1" xfId="0" applyFont="1" applyBorder="1" applyAlignment="1">
      <alignment vertical="top"/>
    </xf>
    <xf numFmtId="167" fontId="25" fillId="0" borderId="1" xfId="0" applyNumberFormat="1" applyFont="1" applyBorder="1" applyAlignment="1">
      <alignment vertical="top"/>
    </xf>
    <xf numFmtId="0" fontId="63" fillId="5" borderId="0" xfId="0" applyFont="1" applyFill="1" applyAlignment="1"/>
    <xf numFmtId="166" fontId="25" fillId="0" borderId="1" xfId="0" applyNumberFormat="1" applyFont="1" applyBorder="1" applyAlignment="1">
      <alignment vertical="top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64" fillId="5" borderId="0" xfId="0" applyFont="1" applyFill="1" applyAlignment="1">
      <alignment horizontal="center"/>
    </xf>
    <xf numFmtId="0" fontId="25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1" fillId="0" borderId="0" xfId="0" applyNumberFormat="1" applyFont="1" applyAlignment="1">
      <alignment horizontal="center"/>
    </xf>
    <xf numFmtId="0" fontId="65" fillId="0" borderId="1" xfId="0" applyFont="1" applyBorder="1" applyAlignment="1"/>
    <xf numFmtId="166" fontId="48" fillId="0" borderId="1" xfId="0" applyNumberFormat="1" applyFont="1" applyBorder="1" applyAlignment="1">
      <alignment horizontal="right"/>
    </xf>
    <xf numFmtId="0" fontId="1" fillId="0" borderId="1" xfId="0" applyFont="1" applyBorder="1" applyAlignment="1"/>
    <xf numFmtId="167" fontId="48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top"/>
    </xf>
    <xf numFmtId="0" fontId="66" fillId="5" borderId="1" xfId="0" applyFont="1" applyFill="1" applyBorder="1" applyAlignment="1">
      <alignment horizontal="center"/>
    </xf>
    <xf numFmtId="0" fontId="66" fillId="5" borderId="1" xfId="0" applyFont="1" applyFill="1" applyBorder="1" applyAlignment="1"/>
    <xf numFmtId="0" fontId="65" fillId="0" borderId="1" xfId="0" applyFont="1" applyBorder="1" applyAlignment="1">
      <alignment vertical="top"/>
    </xf>
    <xf numFmtId="167" fontId="48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wrapText="1"/>
    </xf>
    <xf numFmtId="166" fontId="48" fillId="0" borderId="1" xfId="0" applyNumberFormat="1" applyFont="1" applyBorder="1" applyAlignment="1">
      <alignment vertical="top"/>
    </xf>
    <xf numFmtId="0" fontId="13" fillId="0" borderId="5" xfId="0" applyFont="1" applyBorder="1" applyAlignment="1">
      <alignment horizontal="center"/>
    </xf>
    <xf numFmtId="0" fontId="66" fillId="5" borderId="0" xfId="0" applyFont="1" applyFill="1" applyAlignment="1"/>
    <xf numFmtId="0" fontId="13" fillId="0" borderId="0" xfId="0" applyFont="1" applyAlignment="1">
      <alignment horizontal="center"/>
    </xf>
    <xf numFmtId="166" fontId="48" fillId="0" borderId="1" xfId="0" applyNumberFormat="1" applyFont="1" applyBorder="1" applyAlignment="1"/>
    <xf numFmtId="165" fontId="48" fillId="0" borderId="1" xfId="0" applyNumberFormat="1" applyFont="1" applyBorder="1" applyAlignment="1">
      <alignment horizontal="right"/>
    </xf>
    <xf numFmtId="165" fontId="48" fillId="0" borderId="0" xfId="0" applyNumberFormat="1" applyFont="1" applyAlignment="1">
      <alignment horizontal="right"/>
    </xf>
    <xf numFmtId="166" fontId="48" fillId="0" borderId="0" xfId="0" applyNumberFormat="1" applyFont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6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/>
    <xf numFmtId="0" fontId="14" fillId="0" borderId="2" xfId="0" applyFont="1" applyBorder="1" applyAlignment="1"/>
    <xf numFmtId="165" fontId="14" fillId="0" borderId="1" xfId="0" applyNumberFormat="1" applyFont="1" applyBorder="1" applyAlignment="1">
      <alignment horizontal="right"/>
    </xf>
    <xf numFmtId="171" fontId="14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5" fontId="1" fillId="0" borderId="5" xfId="0" applyNumberFormat="1" applyFont="1" applyBorder="1" applyAlignment="1">
      <alignment horizontal="center" vertical="top"/>
    </xf>
    <xf numFmtId="0" fontId="1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/>
    </xf>
    <xf numFmtId="167" fontId="4" fillId="0" borderId="1" xfId="0" applyNumberFormat="1" applyFont="1" applyBorder="1" applyAlignment="1">
      <alignment vertical="top"/>
    </xf>
    <xf numFmtId="0" fontId="61" fillId="5" borderId="0" xfId="0" applyFont="1" applyFill="1" applyAlignment="1">
      <alignment horizontal="left"/>
    </xf>
    <xf numFmtId="0" fontId="4" fillId="0" borderId="8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166" fontId="61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6" fontId="4" fillId="0" borderId="1" xfId="0" applyNumberFormat="1" applyFont="1" applyBorder="1" applyAlignment="1">
      <alignment vertical="top"/>
    </xf>
    <xf numFmtId="0" fontId="61" fillId="5" borderId="1" xfId="0" applyFont="1" applyFill="1" applyBorder="1" applyAlignment="1">
      <alignment horizontal="left"/>
    </xf>
    <xf numFmtId="166" fontId="53" fillId="5" borderId="1" xfId="0" applyNumberFormat="1" applyFont="1" applyFill="1" applyBorder="1" applyAlignment="1"/>
    <xf numFmtId="0" fontId="18" fillId="5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8" fillId="0" borderId="1" xfId="0" applyFont="1" applyBorder="1" applyAlignment="1">
      <alignment horizontal="left" vertical="top"/>
    </xf>
    <xf numFmtId="0" fontId="4" fillId="5" borderId="5" xfId="0" applyFont="1" applyFill="1" applyBorder="1" applyAlignment="1">
      <alignment horizontal="left"/>
    </xf>
    <xf numFmtId="167" fontId="4" fillId="0" borderId="1" xfId="0" applyNumberFormat="1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/>
    <xf numFmtId="0" fontId="61" fillId="5" borderId="1" xfId="0" applyFont="1" applyFill="1" applyBorder="1" applyAlignment="1"/>
    <xf numFmtId="166" fontId="61" fillId="5" borderId="1" xfId="0" applyNumberFormat="1" applyFont="1" applyFill="1" applyBorder="1" applyAlignment="1"/>
    <xf numFmtId="0" fontId="61" fillId="0" borderId="1" xfId="0" applyFont="1" applyBorder="1" applyAlignment="1"/>
    <xf numFmtId="167" fontId="61" fillId="5" borderId="1" xfId="0" applyNumberFormat="1" applyFont="1" applyFill="1" applyBorder="1" applyAlignment="1"/>
    <xf numFmtId="0" fontId="67" fillId="0" borderId="1" xfId="0" applyFont="1" applyBorder="1" applyAlignment="1"/>
    <xf numFmtId="167" fontId="53" fillId="5" borderId="1" xfId="0" applyNumberFormat="1" applyFont="1" applyFill="1" applyBorder="1" applyAlignment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67" fontId="61" fillId="0" borderId="1" xfId="0" applyNumberFormat="1" applyFont="1" applyBorder="1" applyAlignment="1"/>
    <xf numFmtId="0" fontId="5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167" fontId="4" fillId="0" borderId="1" xfId="0" applyNumberFormat="1" applyFont="1" applyBorder="1" applyAlignment="1">
      <alignment horizontal="right" vertical="top"/>
    </xf>
    <xf numFmtId="166" fontId="4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0" borderId="1" xfId="0" applyFont="1" applyBorder="1" applyAlignment="1">
      <alignment horizontal="left"/>
    </xf>
    <xf numFmtId="167" fontId="61" fillId="5" borderId="1" xfId="0" applyNumberFormat="1" applyFont="1" applyFill="1" applyBorder="1" applyAlignment="1">
      <alignment horizontal="right"/>
    </xf>
    <xf numFmtId="166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7" fontId="4" fillId="0" borderId="5" xfId="0" applyNumberFormat="1" applyFont="1" applyBorder="1" applyAlignment="1">
      <alignment vertical="top"/>
    </xf>
    <xf numFmtId="0" fontId="61" fillId="0" borderId="1" xfId="0" applyFont="1" applyBorder="1" applyAlignment="1">
      <alignment horizontal="left" vertical="top" wrapText="1"/>
    </xf>
    <xf numFmtId="0" fontId="61" fillId="0" borderId="1" xfId="0" applyFont="1" applyBorder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5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4" fillId="0" borderId="1" xfId="0" applyFont="1" applyBorder="1" applyAlignment="1"/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166" fontId="4" fillId="0" borderId="1" xfId="0" applyNumberFormat="1" applyFont="1" applyBorder="1" applyAlignment="1">
      <alignment horizontal="right" vertical="top"/>
    </xf>
    <xf numFmtId="166" fontId="4" fillId="0" borderId="1" xfId="0" applyNumberFormat="1" applyFont="1" applyBorder="1" applyAlignment="1">
      <alignment horizontal="right" wrapText="1"/>
    </xf>
    <xf numFmtId="166" fontId="4" fillId="0" borderId="5" xfId="0" applyNumberFormat="1" applyFont="1" applyBorder="1" applyAlignment="1">
      <alignment horizontal="right" vertical="top"/>
    </xf>
    <xf numFmtId="167" fontId="4" fillId="0" borderId="5" xfId="0" applyNumberFormat="1" applyFont="1" applyBorder="1" applyAlignment="1">
      <alignment horizontal="right" vertical="top"/>
    </xf>
    <xf numFmtId="0" fontId="61" fillId="0" borderId="1" xfId="0" applyFont="1" applyBorder="1" applyAlignment="1">
      <alignment horizontal="left" vertical="top"/>
    </xf>
    <xf numFmtId="166" fontId="4" fillId="0" borderId="1" xfId="0" applyNumberFormat="1" applyFont="1" applyBorder="1" applyAlignment="1"/>
    <xf numFmtId="0" fontId="4" fillId="0" borderId="1" xfId="0" applyFont="1" applyBorder="1" applyAlignment="1">
      <alignment horizontal="left"/>
    </xf>
    <xf numFmtId="165" fontId="4" fillId="0" borderId="0" xfId="0" applyNumberFormat="1" applyFont="1" applyAlignment="1"/>
    <xf numFmtId="0" fontId="61" fillId="0" borderId="1" xfId="0" applyFont="1" applyBorder="1" applyAlignment="1">
      <alignment horizontal="left" vertical="top"/>
    </xf>
    <xf numFmtId="166" fontId="4" fillId="0" borderId="1" xfId="0" applyNumberFormat="1" applyFont="1" applyBorder="1" applyAlignment="1">
      <alignment vertical="top"/>
    </xf>
    <xf numFmtId="0" fontId="61" fillId="0" borderId="1" xfId="0" applyFont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61" fillId="0" borderId="5" xfId="0" applyFont="1" applyBorder="1" applyAlignment="1">
      <alignment vertical="top"/>
    </xf>
    <xf numFmtId="0" fontId="61" fillId="0" borderId="0" xfId="0" applyFont="1" applyAlignment="1"/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67" fontId="4" fillId="0" borderId="0" xfId="0" applyNumberFormat="1" applyFont="1" applyAlignment="1"/>
    <xf numFmtId="166" fontId="61" fillId="0" borderId="1" xfId="0" applyNumberFormat="1" applyFont="1" applyBorder="1" applyAlignment="1">
      <alignment horizontal="right"/>
    </xf>
    <xf numFmtId="0" fontId="61" fillId="0" borderId="1" xfId="0" applyFont="1" applyBorder="1" applyAlignment="1"/>
    <xf numFmtId="0" fontId="61" fillId="0" borderId="1" xfId="0" applyFont="1" applyBorder="1" applyAlignment="1">
      <alignment horizontal="right"/>
    </xf>
    <xf numFmtId="166" fontId="61" fillId="0" borderId="5" xfId="0" applyNumberFormat="1" applyFont="1" applyBorder="1" applyAlignment="1">
      <alignment horizontal="right"/>
    </xf>
    <xf numFmtId="0" fontId="61" fillId="0" borderId="5" xfId="0" applyFont="1" applyBorder="1" applyAlignment="1"/>
    <xf numFmtId="0" fontId="61" fillId="0" borderId="5" xfId="0" applyFont="1" applyBorder="1" applyAlignment="1">
      <alignment horizontal="right"/>
    </xf>
    <xf numFmtId="167" fontId="61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21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6" fontId="14" fillId="0" borderId="1" xfId="0" applyNumberFormat="1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/>
    <xf numFmtId="166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1" fillId="5" borderId="1" xfId="0" applyFont="1" applyFill="1" applyBorder="1" applyAlignment="1"/>
    <xf numFmtId="0" fontId="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167" fontId="7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166" fontId="14" fillId="0" borderId="1" xfId="0" applyNumberFormat="1" applyFont="1" applyBorder="1" applyAlignment="1">
      <alignment horizontal="left"/>
    </xf>
    <xf numFmtId="0" fontId="21" fillId="5" borderId="0" xfId="0" applyFont="1" applyFill="1" applyAlignment="1"/>
    <xf numFmtId="166" fontId="4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1" fillId="0" borderId="0" xfId="0" applyNumberFormat="1" applyFont="1" applyAlignment="1">
      <alignment horizontal="left"/>
    </xf>
    <xf numFmtId="0" fontId="4" fillId="3" borderId="1" xfId="0" applyFont="1" applyFill="1" applyBorder="1" applyAlignment="1"/>
    <xf numFmtId="166" fontId="1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/>
    <xf numFmtId="0" fontId="4" fillId="0" borderId="0" xfId="0" applyFont="1" applyAlignment="1"/>
    <xf numFmtId="171" fontId="4" fillId="0" borderId="1" xfId="0" applyNumberFormat="1" applyFont="1" applyBorder="1" applyAlignment="1"/>
    <xf numFmtId="167" fontId="4" fillId="0" borderId="1" xfId="0" applyNumberFormat="1" applyFont="1" applyBorder="1" applyAlignment="1"/>
    <xf numFmtId="167" fontId="1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6" fontId="46" fillId="0" borderId="0" xfId="0" applyNumberFormat="1" applyFont="1" applyAlignment="1"/>
    <xf numFmtId="167" fontId="14" fillId="5" borderId="0" xfId="0" applyNumberFormat="1" applyFont="1" applyFill="1" applyAlignment="1">
      <alignment horizontal="center"/>
    </xf>
    <xf numFmtId="166" fontId="1" fillId="0" borderId="0" xfId="0" applyNumberFormat="1" applyFont="1" applyAlignment="1"/>
    <xf numFmtId="0" fontId="16" fillId="5" borderId="0" xfId="0" applyFont="1" applyFill="1" applyAlignment="1">
      <alignment horizontal="center"/>
    </xf>
    <xf numFmtId="167" fontId="1" fillId="0" borderId="0" xfId="0" applyNumberFormat="1" applyFont="1" applyAlignment="1"/>
    <xf numFmtId="166" fontId="14" fillId="5" borderId="0" xfId="0" applyNumberFormat="1" applyFont="1" applyFill="1" applyAlignment="1">
      <alignment horizontal="center"/>
    </xf>
    <xf numFmtId="167" fontId="1" fillId="0" borderId="1" xfId="0" applyNumberFormat="1" applyFont="1" applyBorder="1" applyAlignment="1"/>
    <xf numFmtId="0" fontId="14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14" fillId="0" borderId="0" xfId="0" applyFont="1" applyAlignment="1"/>
    <xf numFmtId="166" fontId="14" fillId="0" borderId="0" xfId="0" applyNumberFormat="1" applyFont="1" applyAlignment="1">
      <alignment horizontal="center" vertical="top"/>
    </xf>
    <xf numFmtId="166" fontId="14" fillId="0" borderId="0" xfId="0" applyNumberFormat="1" applyFont="1" applyAlignment="1"/>
    <xf numFmtId="0" fontId="15" fillId="0" borderId="0" xfId="0" applyFont="1" applyAlignment="1">
      <alignment horizontal="center"/>
    </xf>
    <xf numFmtId="0" fontId="8" fillId="0" borderId="1" xfId="0" applyFont="1" applyBorder="1" applyAlignment="1"/>
    <xf numFmtId="0" fontId="19" fillId="0" borderId="0" xfId="0" applyFont="1" applyAlignment="1"/>
    <xf numFmtId="166" fontId="19" fillId="0" borderId="0" xfId="0" applyNumberFormat="1" applyFont="1" applyAlignment="1"/>
    <xf numFmtId="0" fontId="68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72" fontId="5" fillId="0" borderId="0" xfId="0" applyNumberFormat="1" applyFont="1" applyAlignment="1">
      <alignment horizontal="center"/>
    </xf>
    <xf numFmtId="0" fontId="19" fillId="5" borderId="1" xfId="0" applyFont="1" applyFill="1" applyBorder="1" applyAlignment="1">
      <alignment vertical="top"/>
    </xf>
    <xf numFmtId="0" fontId="19" fillId="5" borderId="1" xfId="0" applyFont="1" applyFill="1" applyBorder="1" applyAlignment="1"/>
    <xf numFmtId="0" fontId="19" fillId="5" borderId="2" xfId="0" applyFont="1" applyFill="1" applyBorder="1" applyAlignment="1"/>
    <xf numFmtId="0" fontId="42" fillId="5" borderId="2" xfId="0" applyFont="1" applyFill="1" applyBorder="1" applyAlignment="1">
      <alignment vertical="top"/>
    </xf>
    <xf numFmtId="166" fontId="61" fillId="5" borderId="1" xfId="0" applyNumberFormat="1" applyFont="1" applyFill="1" applyBorder="1" applyAlignment="1">
      <alignment horizontal="center"/>
    </xf>
    <xf numFmtId="0" fontId="69" fillId="5" borderId="2" xfId="0" applyFont="1" applyFill="1" applyBorder="1" applyAlignment="1"/>
    <xf numFmtId="0" fontId="70" fillId="5" borderId="2" xfId="0" applyFont="1" applyFill="1" applyBorder="1" applyAlignment="1">
      <alignment horizontal="right"/>
    </xf>
    <xf numFmtId="0" fontId="9" fillId="5" borderId="2" xfId="0" applyFont="1" applyFill="1" applyBorder="1" applyAlignment="1">
      <alignment horizontal="right" vertical="top"/>
    </xf>
    <xf numFmtId="0" fontId="9" fillId="5" borderId="2" xfId="0" applyFont="1" applyFill="1" applyBorder="1" applyAlignment="1">
      <alignment vertical="top"/>
    </xf>
    <xf numFmtId="166" fontId="42" fillId="5" borderId="2" xfId="0" applyNumberFormat="1" applyFont="1" applyFill="1" applyBorder="1" applyAlignment="1">
      <alignment horizontal="right" vertical="top"/>
    </xf>
    <xf numFmtId="0" fontId="42" fillId="5" borderId="2" xfId="0" applyFont="1" applyFill="1" applyBorder="1" applyAlignment="1">
      <alignment vertical="top"/>
    </xf>
    <xf numFmtId="0" fontId="71" fillId="5" borderId="0" xfId="0" applyFont="1" applyFill="1"/>
    <xf numFmtId="0" fontId="42" fillId="5" borderId="5" xfId="0" applyFont="1" applyFill="1" applyBorder="1" applyAlignment="1">
      <alignment vertical="top"/>
    </xf>
    <xf numFmtId="0" fontId="42" fillId="5" borderId="3" xfId="0" applyFont="1" applyFill="1" applyBorder="1" applyAlignment="1">
      <alignment vertical="top"/>
    </xf>
    <xf numFmtId="166" fontId="61" fillId="5" borderId="5" xfId="0" applyNumberFormat="1" applyFont="1" applyFill="1" applyBorder="1" applyAlignment="1">
      <alignment horizontal="center" vertical="top"/>
    </xf>
    <xf numFmtId="166" fontId="42" fillId="5" borderId="3" xfId="0" applyNumberFormat="1" applyFont="1" applyFill="1" applyBorder="1" applyAlignment="1">
      <alignment horizontal="right" vertical="top"/>
    </xf>
    <xf numFmtId="0" fontId="42" fillId="5" borderId="3" xfId="0" applyFont="1" applyFill="1" applyBorder="1" applyAlignment="1">
      <alignment vertical="top"/>
    </xf>
    <xf numFmtId="0" fontId="61" fillId="5" borderId="0" xfId="0" applyFont="1" applyFill="1" applyAlignment="1">
      <alignment wrapText="1"/>
    </xf>
    <xf numFmtId="0" fontId="72" fillId="5" borderId="3" xfId="0" applyFont="1" applyFill="1" applyBorder="1" applyAlignment="1"/>
    <xf numFmtId="0" fontId="70" fillId="5" borderId="3" xfId="0" applyFont="1" applyFill="1" applyBorder="1" applyAlignment="1">
      <alignment horizontal="right"/>
    </xf>
    <xf numFmtId="0" fontId="61" fillId="5" borderId="0" xfId="0" applyFont="1" applyFill="1" applyAlignment="1">
      <alignment wrapText="1"/>
    </xf>
    <xf numFmtId="0" fontId="19" fillId="5" borderId="5" xfId="0" applyFont="1" applyFill="1" applyBorder="1" applyAlignment="1"/>
    <xf numFmtId="0" fontId="19" fillId="5" borderId="3" xfId="0" applyFont="1" applyFill="1" applyBorder="1" applyAlignment="1"/>
    <xf numFmtId="167" fontId="61" fillId="5" borderId="5" xfId="0" applyNumberFormat="1" applyFont="1" applyFill="1" applyBorder="1" applyAlignment="1">
      <alignment horizontal="center"/>
    </xf>
    <xf numFmtId="167" fontId="42" fillId="5" borderId="3" xfId="0" applyNumberFormat="1" applyFont="1" applyFill="1" applyBorder="1" applyAlignment="1">
      <alignment horizontal="right" vertical="top"/>
    </xf>
    <xf numFmtId="0" fontId="70" fillId="5" borderId="5" xfId="0" applyFont="1" applyFill="1" applyBorder="1" applyAlignment="1"/>
    <xf numFmtId="166" fontId="61" fillId="5" borderId="5" xfId="0" applyNumberFormat="1" applyFont="1" applyFill="1" applyBorder="1" applyAlignment="1">
      <alignment horizontal="center"/>
    </xf>
    <xf numFmtId="0" fontId="70" fillId="5" borderId="3" xfId="0" applyFont="1" applyFill="1" applyBorder="1" applyAlignment="1"/>
    <xf numFmtId="167" fontId="61" fillId="5" borderId="5" xfId="0" applyNumberFormat="1" applyFont="1" applyFill="1" applyBorder="1" applyAlignment="1">
      <alignment horizontal="center" vertical="top"/>
    </xf>
    <xf numFmtId="0" fontId="19" fillId="5" borderId="3" xfId="0" applyFont="1" applyFill="1" applyBorder="1" applyAlignment="1"/>
    <xf numFmtId="0" fontId="42" fillId="5" borderId="3" xfId="0" applyFont="1" applyFill="1" applyBorder="1" applyAlignment="1">
      <alignment horizontal="right" vertical="top"/>
    </xf>
    <xf numFmtId="0" fontId="73" fillId="0" borderId="0" xfId="0" applyFont="1" applyAlignment="1">
      <alignment vertical="top"/>
    </xf>
    <xf numFmtId="0" fontId="74" fillId="0" borderId="0" xfId="0" applyFont="1" applyAlignment="1">
      <alignment wrapText="1"/>
    </xf>
    <xf numFmtId="0" fontId="73" fillId="0" borderId="0" xfId="0" applyFont="1" applyAlignment="1"/>
    <xf numFmtId="166" fontId="42" fillId="5" borderId="3" xfId="0" applyNumberFormat="1" applyFont="1" applyFill="1" applyBorder="1" applyAlignment="1">
      <alignment vertical="top"/>
    </xf>
    <xf numFmtId="0" fontId="19" fillId="5" borderId="1" xfId="0" applyFont="1" applyFill="1" applyBorder="1" applyAlignment="1">
      <alignment vertical="top"/>
    </xf>
    <xf numFmtId="0" fontId="61" fillId="5" borderId="1" xfId="0" applyFont="1" applyFill="1" applyBorder="1" applyAlignment="1"/>
    <xf numFmtId="0" fontId="61" fillId="5" borderId="0" xfId="0" applyFont="1" applyFill="1" applyAlignment="1"/>
    <xf numFmtId="165" fontId="61" fillId="5" borderId="5" xfId="0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right"/>
    </xf>
    <xf numFmtId="167" fontId="19" fillId="5" borderId="3" xfId="0" applyNumberFormat="1" applyFont="1" applyFill="1" applyBorder="1" applyAlignment="1">
      <alignment horizontal="right"/>
    </xf>
    <xf numFmtId="166" fontId="61" fillId="5" borderId="5" xfId="0" applyNumberFormat="1" applyFont="1" applyFill="1" applyBorder="1" applyAlignment="1">
      <alignment horizontal="center"/>
    </xf>
    <xf numFmtId="166" fontId="19" fillId="5" borderId="3" xfId="0" applyNumberFormat="1" applyFont="1" applyFill="1" applyBorder="1" applyAlignment="1">
      <alignment horizontal="right"/>
    </xf>
    <xf numFmtId="167" fontId="61" fillId="5" borderId="5" xfId="0" applyNumberFormat="1" applyFont="1" applyFill="1" applyBorder="1" applyAlignment="1">
      <alignment horizontal="center"/>
    </xf>
    <xf numFmtId="0" fontId="61" fillId="5" borderId="5" xfId="0" applyFont="1" applyFill="1" applyBorder="1" applyAlignment="1">
      <alignment horizontal="center"/>
    </xf>
    <xf numFmtId="0" fontId="19" fillId="5" borderId="5" xfId="0" applyFont="1" applyFill="1" applyBorder="1" applyAlignment="1"/>
    <xf numFmtId="0" fontId="19" fillId="5" borderId="3" xfId="0" applyFont="1" applyFill="1" applyBorder="1" applyAlignment="1"/>
    <xf numFmtId="0" fontId="19" fillId="5" borderId="3" xfId="0" applyFont="1" applyFill="1" applyBorder="1" applyAlignment="1">
      <alignment horizontal="right"/>
    </xf>
    <xf numFmtId="0" fontId="19" fillId="5" borderId="3" xfId="0" applyFont="1" applyFill="1" applyBorder="1" applyAlignment="1"/>
    <xf numFmtId="166" fontId="19" fillId="5" borderId="3" xfId="0" applyNumberFormat="1" applyFont="1" applyFill="1" applyBorder="1" applyAlignment="1">
      <alignment horizontal="right"/>
    </xf>
    <xf numFmtId="165" fontId="19" fillId="5" borderId="3" xfId="0" applyNumberFormat="1" applyFont="1" applyFill="1" applyBorder="1" applyAlignment="1">
      <alignment horizontal="right"/>
    </xf>
    <xf numFmtId="165" fontId="61" fillId="5" borderId="5" xfId="0" applyNumberFormat="1" applyFont="1" applyFill="1" applyBorder="1" applyAlignment="1">
      <alignment horizontal="center"/>
    </xf>
    <xf numFmtId="165" fontId="16" fillId="5" borderId="3" xfId="0" applyNumberFormat="1" applyFont="1" applyFill="1" applyBorder="1" applyAlignment="1">
      <alignment horizontal="right"/>
    </xf>
    <xf numFmtId="165" fontId="19" fillId="5" borderId="3" xfId="0" applyNumberFormat="1" applyFont="1" applyFill="1" applyBorder="1" applyAlignment="1">
      <alignment horizontal="right"/>
    </xf>
    <xf numFmtId="171" fontId="61" fillId="5" borderId="5" xfId="0" applyNumberFormat="1" applyFont="1" applyFill="1" applyBorder="1" applyAlignment="1">
      <alignment horizontal="center"/>
    </xf>
    <xf numFmtId="0" fontId="19" fillId="5" borderId="3" xfId="0" applyFont="1" applyFill="1" applyBorder="1" applyAlignment="1"/>
    <xf numFmtId="0" fontId="73" fillId="0" borderId="1" xfId="0" applyFont="1" applyBorder="1" applyAlignment="1">
      <alignment vertical="top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1" fillId="5" borderId="1" xfId="0" applyFont="1" applyFill="1" applyBorder="1" applyAlignment="1">
      <alignment horizontal="left" vertical="top"/>
    </xf>
    <xf numFmtId="166" fontId="21" fillId="0" borderId="1" xfId="0" applyNumberFormat="1" applyFont="1" applyBorder="1" applyAlignment="1">
      <alignment horizontal="left"/>
    </xf>
    <xf numFmtId="0" fontId="75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166" fontId="21" fillId="0" borderId="1" xfId="0" applyNumberFormat="1" applyFont="1" applyBorder="1" applyAlignment="1">
      <alignment horizontal="left" vertical="top"/>
    </xf>
    <xf numFmtId="167" fontId="21" fillId="0" borderId="1" xfId="0" applyNumberFormat="1" applyFont="1" applyBorder="1" applyAlignment="1">
      <alignment horizontal="left" vertical="top"/>
    </xf>
    <xf numFmtId="0" fontId="76" fillId="5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167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4" fontId="21" fillId="0" borderId="1" xfId="0" applyNumberFormat="1" applyFont="1" applyBorder="1" applyAlignment="1">
      <alignment horizontal="left" vertical="top"/>
    </xf>
    <xf numFmtId="0" fontId="77" fillId="5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173" fontId="21" fillId="0" borderId="1" xfId="0" applyNumberFormat="1" applyFont="1" applyBorder="1" applyAlignment="1">
      <alignment horizontal="left" vertical="top"/>
    </xf>
    <xf numFmtId="167" fontId="21" fillId="5" borderId="1" xfId="0" applyNumberFormat="1" applyFont="1" applyFill="1" applyBorder="1" applyAlignment="1">
      <alignment horizontal="left"/>
    </xf>
    <xf numFmtId="166" fontId="21" fillId="0" borderId="1" xfId="0" applyNumberFormat="1" applyFont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165" fontId="21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171" fontId="21" fillId="0" borderId="1" xfId="0" applyNumberFormat="1" applyFont="1" applyBorder="1" applyAlignment="1">
      <alignment horizontal="left"/>
    </xf>
    <xf numFmtId="165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7" fontId="21" fillId="0" borderId="1" xfId="0" applyNumberFormat="1" applyFont="1" applyBorder="1" applyAlignment="1">
      <alignment horizontal="left"/>
    </xf>
    <xf numFmtId="167" fontId="21" fillId="0" borderId="1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4" fillId="5" borderId="0" xfId="0" applyFont="1" applyFill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12" fillId="0" borderId="0" xfId="0" applyFont="1" applyAlignment="1"/>
    <xf numFmtId="166" fontId="4" fillId="0" borderId="0" xfId="0" applyNumberFormat="1" applyFont="1" applyAlignment="1"/>
    <xf numFmtId="167" fontId="4" fillId="0" borderId="0" xfId="0" applyNumberFormat="1" applyFont="1" applyAlignment="1"/>
    <xf numFmtId="0" fontId="79" fillId="0" borderId="0" xfId="0" applyFont="1" applyAlignment="1"/>
    <xf numFmtId="0" fontId="80" fillId="0" borderId="0" xfId="0" applyFont="1" applyAlignment="1"/>
    <xf numFmtId="0" fontId="81" fillId="5" borderId="1" xfId="0" applyFont="1" applyFill="1" applyBorder="1" applyAlignment="1">
      <alignment vertical="top"/>
    </xf>
    <xf numFmtId="0" fontId="19" fillId="5" borderId="0" xfId="0" applyFont="1" applyFill="1" applyAlignment="1">
      <alignment horizontal="left"/>
    </xf>
    <xf numFmtId="165" fontId="4" fillId="0" borderId="0" xfId="0" applyNumberFormat="1" applyFont="1" applyAlignment="1"/>
    <xf numFmtId="0" fontId="82" fillId="5" borderId="1" xfId="0" applyFont="1" applyFill="1" applyBorder="1" applyAlignment="1"/>
    <xf numFmtId="0" fontId="83" fillId="5" borderId="0" xfId="0" applyFont="1" applyFill="1" applyAlignment="1">
      <alignment horizontal="left"/>
    </xf>
    <xf numFmtId="0" fontId="19" fillId="5" borderId="0" xfId="0" applyFont="1" applyFill="1" applyAlignment="1">
      <alignment horizontal="right"/>
    </xf>
    <xf numFmtId="0" fontId="61" fillId="5" borderId="0" xfId="0" applyFont="1" applyFill="1" applyAlignment="1"/>
    <xf numFmtId="0" fontId="1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7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166" fontId="17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23" fillId="0" borderId="1" xfId="0" applyFont="1" applyBorder="1" applyAlignment="1">
      <alignment horizontal="left" vertical="top"/>
    </xf>
    <xf numFmtId="166" fontId="23" fillId="0" borderId="1" xfId="0" applyNumberFormat="1" applyFont="1" applyBorder="1" applyAlignment="1">
      <alignment horizontal="left" vertical="top"/>
    </xf>
    <xf numFmtId="0" fontId="23" fillId="5" borderId="1" xfId="0" applyFont="1" applyFill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0" fontId="23" fillId="0" borderId="5" xfId="0" applyFont="1" applyBorder="1" applyAlignment="1">
      <alignment horizontal="left" vertical="top"/>
    </xf>
    <xf numFmtId="166" fontId="23" fillId="0" borderId="5" xfId="0" applyNumberFormat="1" applyFont="1" applyBorder="1" applyAlignment="1">
      <alignment horizontal="left" vertical="top"/>
    </xf>
    <xf numFmtId="0" fontId="2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23" fillId="0" borderId="1" xfId="0" applyFont="1" applyBorder="1" applyAlignment="1"/>
    <xf numFmtId="167" fontId="23" fillId="0" borderId="5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84" fillId="0" borderId="1" xfId="0" applyFont="1" applyBorder="1" applyAlignment="1">
      <alignment horizontal="left"/>
    </xf>
    <xf numFmtId="166" fontId="84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center" vertical="top"/>
    </xf>
    <xf numFmtId="0" fontId="84" fillId="0" borderId="1" xfId="0" applyFont="1" applyBorder="1" applyAlignment="1">
      <alignment wrapText="1"/>
    </xf>
    <xf numFmtId="0" fontId="84" fillId="0" borderId="1" xfId="0" applyFont="1" applyBorder="1" applyAlignment="1">
      <alignment horizontal="left"/>
    </xf>
    <xf numFmtId="0" fontId="84" fillId="0" borderId="1" xfId="0" applyFont="1" applyBorder="1" applyAlignment="1">
      <alignment horizontal="left" wrapText="1"/>
    </xf>
    <xf numFmtId="0" fontId="84" fillId="5" borderId="1" xfId="0" applyFont="1" applyFill="1" applyBorder="1" applyAlignment="1">
      <alignment horizontal="center"/>
    </xf>
    <xf numFmtId="0" fontId="84" fillId="5" borderId="1" xfId="0" applyFont="1" applyFill="1" applyBorder="1" applyAlignment="1">
      <alignment horizontal="left"/>
    </xf>
    <xf numFmtId="167" fontId="84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center"/>
    </xf>
    <xf numFmtId="0" fontId="85" fillId="5" borderId="1" xfId="0" applyFont="1" applyFill="1" applyBorder="1" applyAlignment="1">
      <alignment horizontal="left"/>
    </xf>
    <xf numFmtId="0" fontId="85" fillId="0" borderId="1" xfId="0" applyFont="1" applyBorder="1" applyAlignment="1">
      <alignment horizontal="left"/>
    </xf>
    <xf numFmtId="166" fontId="85" fillId="0" borderId="1" xfId="0" applyNumberFormat="1" applyFont="1" applyBorder="1" applyAlignment="1">
      <alignment horizontal="left"/>
    </xf>
    <xf numFmtId="0" fontId="84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5" fillId="5" borderId="1" xfId="0" applyFont="1" applyFill="1" applyBorder="1" applyAlignment="1">
      <alignment horizontal="left"/>
    </xf>
    <xf numFmtId="0" fontId="86" fillId="5" borderId="0" xfId="0" applyFont="1" applyFill="1" applyAlignment="1"/>
    <xf numFmtId="0" fontId="84" fillId="0" borderId="0" xfId="0" applyFont="1" applyAlignment="1"/>
    <xf numFmtId="166" fontId="84" fillId="0" borderId="0" xfId="0" applyNumberFormat="1" applyFont="1" applyAlignment="1"/>
    <xf numFmtId="0" fontId="84" fillId="0" borderId="0" xfId="0" applyFont="1" applyAlignment="1">
      <alignment horizontal="center"/>
    </xf>
    <xf numFmtId="167" fontId="85" fillId="0" borderId="1" xfId="0" applyNumberFormat="1" applyFont="1" applyBorder="1" applyAlignment="1">
      <alignment horizontal="left"/>
    </xf>
    <xf numFmtId="167" fontId="84" fillId="0" borderId="0" xfId="0" applyNumberFormat="1" applyFont="1" applyAlignment="1"/>
    <xf numFmtId="0" fontId="87" fillId="5" borderId="0" xfId="0" applyFont="1" applyFill="1" applyAlignment="1"/>
    <xf numFmtId="0" fontId="88" fillId="5" borderId="0" xfId="0" applyFont="1" applyFill="1" applyAlignment="1"/>
    <xf numFmtId="0" fontId="85" fillId="0" borderId="1" xfId="0" applyFont="1" applyBorder="1" applyAlignment="1">
      <alignment horizontal="left"/>
    </xf>
    <xf numFmtId="0" fontId="89" fillId="5" borderId="0" xfId="0" applyFont="1" applyFill="1" applyAlignment="1"/>
    <xf numFmtId="0" fontId="90" fillId="5" borderId="0" xfId="0" applyFont="1" applyFill="1" applyAlignment="1"/>
    <xf numFmtId="0" fontId="4" fillId="4" borderId="0" xfId="0" applyFont="1" applyFill="1" applyAlignment="1">
      <alignment wrapText="1"/>
    </xf>
    <xf numFmtId="0" fontId="84" fillId="0" borderId="1" xfId="0" applyFont="1" applyBorder="1" applyAlignment="1">
      <alignment horizontal="left" vertical="top" wrapText="1"/>
    </xf>
    <xf numFmtId="0" fontId="84" fillId="0" borderId="1" xfId="0" applyFont="1" applyBorder="1" applyAlignment="1">
      <alignment horizontal="left" vertical="top" wrapText="1"/>
    </xf>
    <xf numFmtId="0" fontId="85" fillId="0" borderId="1" xfId="0" applyFont="1" applyBorder="1" applyAlignment="1">
      <alignment horizontal="left" vertical="top"/>
    </xf>
    <xf numFmtId="166" fontId="85" fillId="0" borderId="1" xfId="0" applyNumberFormat="1" applyFont="1" applyBorder="1" applyAlignment="1">
      <alignment horizontal="left" vertical="top"/>
    </xf>
    <xf numFmtId="0" fontId="84" fillId="5" borderId="1" xfId="0" applyFont="1" applyFill="1" applyBorder="1" applyAlignment="1">
      <alignment wrapText="1"/>
    </xf>
    <xf numFmtId="0" fontId="84" fillId="5" borderId="1" xfId="0" applyFont="1" applyFill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167" fontId="8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166" fontId="84" fillId="0" borderId="1" xfId="0" applyNumberFormat="1" applyFont="1" applyBorder="1" applyAlignment="1">
      <alignment horizontal="left" vertical="top"/>
    </xf>
    <xf numFmtId="0" fontId="84" fillId="0" borderId="1" xfId="0" applyFont="1" applyBorder="1" applyAlignment="1">
      <alignment wrapText="1"/>
    </xf>
    <xf numFmtId="0" fontId="84" fillId="5" borderId="1" xfId="0" applyFont="1" applyFill="1" applyBorder="1" applyAlignment="1">
      <alignment horizontal="left" vertical="top"/>
    </xf>
    <xf numFmtId="167" fontId="84" fillId="5" borderId="1" xfId="0" applyNumberFormat="1" applyFont="1" applyFill="1" applyBorder="1" applyAlignment="1">
      <alignment horizontal="left" vertical="top"/>
    </xf>
    <xf numFmtId="166" fontId="84" fillId="5" borderId="1" xfId="0" applyNumberFormat="1" applyFont="1" applyFill="1" applyBorder="1" applyAlignment="1">
      <alignment horizontal="left" vertical="top"/>
    </xf>
    <xf numFmtId="0" fontId="84" fillId="4" borderId="1" xfId="0" applyFont="1" applyFill="1" applyBorder="1" applyAlignment="1">
      <alignment wrapText="1"/>
    </xf>
    <xf numFmtId="0" fontId="84" fillId="5" borderId="1" xfId="0" applyFont="1" applyFill="1" applyBorder="1" applyAlignment="1">
      <alignment horizontal="left"/>
    </xf>
    <xf numFmtId="167" fontId="84" fillId="0" borderId="1" xfId="0" applyNumberFormat="1" applyFont="1" applyBorder="1" applyAlignment="1">
      <alignment horizontal="left" wrapText="1"/>
    </xf>
    <xf numFmtId="166" fontId="84" fillId="0" borderId="1" xfId="0" applyNumberFormat="1" applyFont="1" applyBorder="1" applyAlignment="1">
      <alignment horizontal="left" wrapText="1"/>
    </xf>
    <xf numFmtId="0" fontId="84" fillId="5" borderId="1" xfId="0" applyFont="1" applyFill="1" applyBorder="1" applyAlignment="1">
      <alignment horizontal="left" wrapText="1"/>
    </xf>
    <xf numFmtId="0" fontId="84" fillId="0" borderId="1" xfId="0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vertical="top"/>
    </xf>
    <xf numFmtId="168" fontId="4" fillId="0" borderId="1" xfId="0" applyNumberFormat="1" applyFont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/>
    <xf numFmtId="0" fontId="94" fillId="0" borderId="0" xfId="0" applyFont="1" applyAlignment="1">
      <alignment vertical="center"/>
    </xf>
    <xf numFmtId="0" fontId="95" fillId="0" borderId="2" xfId="0" applyFont="1" applyFill="1" applyBorder="1" applyAlignment="1"/>
    <xf numFmtId="0" fontId="95" fillId="0" borderId="0" xfId="0" applyFont="1" applyFill="1" applyBorder="1" applyAlignment="1"/>
    <xf numFmtId="0" fontId="95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center"/>
    </xf>
    <xf numFmtId="0" fontId="95" fillId="0" borderId="10" xfId="0" applyFont="1" applyFill="1" applyBorder="1" applyAlignment="1">
      <alignment vertical="top"/>
    </xf>
    <xf numFmtId="0" fontId="95" fillId="0" borderId="10" xfId="0" applyFont="1" applyFill="1" applyBorder="1" applyAlignment="1"/>
    <xf numFmtId="166" fontId="95" fillId="0" borderId="10" xfId="0" applyNumberFormat="1" applyFont="1" applyFill="1" applyBorder="1" applyAlignment="1"/>
    <xf numFmtId="0" fontId="95" fillId="0" borderId="10" xfId="0" applyFont="1" applyFill="1" applyBorder="1" applyAlignment="1">
      <alignment horizontal="center"/>
    </xf>
    <xf numFmtId="0" fontId="95" fillId="0" borderId="10" xfId="0" applyFont="1" applyFill="1" applyBorder="1" applyAlignment="1">
      <alignment vertical="center"/>
    </xf>
    <xf numFmtId="167" fontId="95" fillId="0" borderId="10" xfId="0" applyNumberFormat="1" applyFont="1" applyFill="1" applyBorder="1" applyAlignment="1">
      <alignment vertical="center"/>
    </xf>
    <xf numFmtId="0" fontId="95" fillId="0" borderId="10" xfId="0" applyFont="1" applyFill="1" applyBorder="1" applyAlignment="1">
      <alignment horizontal="center" vertical="center"/>
    </xf>
    <xf numFmtId="166" fontId="95" fillId="0" borderId="10" xfId="0" applyNumberFormat="1" applyFont="1" applyFill="1" applyBorder="1" applyAlignment="1">
      <alignment vertical="center"/>
    </xf>
    <xf numFmtId="167" fontId="95" fillId="0" borderId="10" xfId="0" applyNumberFormat="1" applyFont="1" applyFill="1" applyBorder="1" applyAlignment="1">
      <alignment vertical="top"/>
    </xf>
    <xf numFmtId="166" fontId="95" fillId="0" borderId="10" xfId="0" applyNumberFormat="1" applyFont="1" applyFill="1" applyBorder="1" applyAlignment="1">
      <alignment vertical="top"/>
    </xf>
    <xf numFmtId="0" fontId="95" fillId="0" borderId="10" xfId="0" applyFont="1" applyFill="1" applyBorder="1" applyAlignment="1">
      <alignment horizontal="left" vertical="top"/>
    </xf>
    <xf numFmtId="166" fontId="95" fillId="0" borderId="10" xfId="0" applyNumberFormat="1" applyFont="1" applyFill="1" applyBorder="1" applyAlignment="1">
      <alignment horizontal="left" vertical="top"/>
    </xf>
    <xf numFmtId="0" fontId="95" fillId="0" borderId="10" xfId="0" applyFont="1" applyFill="1" applyBorder="1" applyAlignment="1">
      <alignment horizontal="left"/>
    </xf>
    <xf numFmtId="0" fontId="95" fillId="0" borderId="10" xfId="0" applyFont="1" applyFill="1" applyBorder="1" applyAlignment="1">
      <alignment horizontal="center" vertical="top"/>
    </xf>
    <xf numFmtId="166" fontId="95" fillId="0" borderId="10" xfId="0" applyNumberFormat="1" applyFont="1" applyFill="1" applyBorder="1" applyAlignment="1">
      <alignment horizontal="left"/>
    </xf>
    <xf numFmtId="167" fontId="95" fillId="0" borderId="10" xfId="0" applyNumberFormat="1" applyFont="1" applyFill="1" applyBorder="1" applyAlignment="1">
      <alignment horizontal="left"/>
    </xf>
    <xf numFmtId="167" fontId="95" fillId="0" borderId="10" xfId="0" applyNumberFormat="1" applyFont="1" applyFill="1" applyBorder="1" applyAlignment="1"/>
    <xf numFmtId="171" fontId="95" fillId="0" borderId="10" xfId="0" applyNumberFormat="1" applyFont="1" applyFill="1" applyBorder="1" applyAlignment="1"/>
    <xf numFmtId="165" fontId="95" fillId="0" borderId="10" xfId="0" applyNumberFormat="1" applyFont="1" applyFill="1" applyBorder="1" applyAlignment="1"/>
    <xf numFmtId="167" fontId="95" fillId="0" borderId="10" xfId="0" applyNumberFormat="1" applyFont="1" applyFill="1" applyBorder="1" applyAlignment="1">
      <alignment horizontal="left" vertical="top"/>
    </xf>
    <xf numFmtId="0" fontId="96" fillId="0" borderId="10" xfId="0" applyFont="1" applyFill="1" applyBorder="1" applyAlignment="1">
      <alignment horizontal="center"/>
    </xf>
    <xf numFmtId="165" fontId="95" fillId="0" borderId="10" xfId="0" applyNumberFormat="1" applyFont="1" applyFill="1" applyBorder="1" applyAlignment="1">
      <alignment horizontal="left"/>
    </xf>
    <xf numFmtId="171" fontId="95" fillId="0" borderId="10" xfId="0" applyNumberFormat="1" applyFont="1" applyFill="1" applyBorder="1" applyAlignment="1">
      <alignment horizontal="left"/>
    </xf>
    <xf numFmtId="0" fontId="95" fillId="0" borderId="10" xfId="0" applyFont="1" applyFill="1" applyBorder="1" applyAlignment="1">
      <alignment horizontal="left" vertical="center"/>
    </xf>
    <xf numFmtId="165" fontId="95" fillId="0" borderId="10" xfId="0" applyNumberFormat="1" applyFont="1" applyFill="1" applyBorder="1" applyAlignment="1">
      <alignment horizontal="left" vertical="top"/>
    </xf>
    <xf numFmtId="166" fontId="95" fillId="0" borderId="10" xfId="0" applyNumberFormat="1" applyFont="1" applyFill="1" applyBorder="1" applyAlignment="1">
      <alignment horizontal="left" vertical="center"/>
    </xf>
    <xf numFmtId="14" fontId="95" fillId="0" borderId="10" xfId="0" applyNumberFormat="1" applyFont="1" applyFill="1" applyBorder="1" applyAlignment="1">
      <alignment horizontal="left" vertical="top"/>
    </xf>
    <xf numFmtId="170" fontId="95" fillId="0" borderId="10" xfId="0" applyNumberFormat="1" applyFont="1" applyFill="1" applyBorder="1" applyAlignment="1">
      <alignment horizontal="left" vertical="top"/>
    </xf>
    <xf numFmtId="167" fontId="95" fillId="0" borderId="10" xfId="0" applyNumberFormat="1" applyFont="1" applyFill="1" applyBorder="1" applyAlignment="1">
      <alignment horizontal="left" vertical="center"/>
    </xf>
    <xf numFmtId="0" fontId="95" fillId="0" borderId="10" xfId="0" applyFont="1" applyBorder="1" applyAlignment="1">
      <alignment horizontal="left"/>
    </xf>
    <xf numFmtId="14" fontId="95" fillId="0" borderId="10" xfId="0" applyNumberFormat="1" applyFont="1" applyBorder="1" applyAlignment="1">
      <alignment horizontal="left"/>
    </xf>
    <xf numFmtId="0" fontId="95" fillId="0" borderId="0" xfId="0" applyFont="1" applyBorder="1" applyAlignment="1"/>
    <xf numFmtId="0" fontId="95" fillId="0" borderId="0" xfId="0" applyFont="1" applyBorder="1" applyAlignment="1">
      <alignment horizontal="left"/>
    </xf>
    <xf numFmtId="0" fontId="96" fillId="0" borderId="0" xfId="0" applyFont="1" applyFill="1" applyBorder="1" applyAlignment="1"/>
    <xf numFmtId="0" fontId="95" fillId="0" borderId="0" xfId="0" applyFont="1" applyFill="1" applyAlignment="1"/>
    <xf numFmtId="0" fontId="95" fillId="0" borderId="0" xfId="0" applyFont="1" applyFill="1" applyAlignment="1">
      <alignment horizontal="left"/>
    </xf>
    <xf numFmtId="0" fontId="95" fillId="0" borderId="0" xfId="0" applyFont="1" applyFill="1" applyBorder="1" applyAlignment="1"/>
    <xf numFmtId="0" fontId="95" fillId="0" borderId="0" xfId="0" applyFont="1" applyFill="1" applyBorder="1" applyAlignment="1">
      <alignment vertical="top"/>
    </xf>
    <xf numFmtId="0" fontId="95" fillId="0" borderId="0" xfId="0" applyFont="1" applyFill="1" applyBorder="1" applyAlignment="1">
      <alignment horizontal="left"/>
    </xf>
    <xf numFmtId="0" fontId="95" fillId="0" borderId="0" xfId="0" applyFont="1" applyFill="1" applyBorder="1" applyAlignment="1">
      <alignment horizontal="left" vertical="top"/>
    </xf>
    <xf numFmtId="0" fontId="95" fillId="0" borderId="11" xfId="0" applyFont="1" applyFill="1" applyBorder="1" applyAlignment="1"/>
    <xf numFmtId="168" fontId="95" fillId="0" borderId="10" xfId="0" applyNumberFormat="1" applyFont="1" applyFill="1" applyBorder="1" applyAlignment="1"/>
    <xf numFmtId="0" fontId="96" fillId="0" borderId="10" xfId="0" applyFont="1" applyFill="1" applyBorder="1" applyAlignment="1">
      <alignment horizontal="center" vertical="top"/>
    </xf>
    <xf numFmtId="0" fontId="96" fillId="0" borderId="10" xfId="0" applyFont="1" applyFill="1" applyBorder="1" applyAlignment="1"/>
    <xf numFmtId="14" fontId="96" fillId="0" borderId="10" xfId="0" applyNumberFormat="1" applyFont="1" applyFill="1" applyBorder="1" applyAlignment="1"/>
    <xf numFmtId="14" fontId="96" fillId="0" borderId="10" xfId="0" applyNumberFormat="1" applyFont="1" applyFill="1" applyBorder="1" applyAlignment="1">
      <alignment horizontal="right"/>
    </xf>
    <xf numFmtId="49" fontId="96" fillId="0" borderId="10" xfId="0" applyNumberFormat="1" applyFont="1" applyFill="1" applyBorder="1" applyAlignment="1"/>
    <xf numFmtId="0" fontId="96" fillId="0" borderId="0" xfId="0" applyFont="1" applyFill="1" applyBorder="1" applyAlignment="1">
      <alignment horizontal="center"/>
    </xf>
    <xf numFmtId="1" fontId="95" fillId="0" borderId="0" xfId="0" applyNumberFormat="1" applyFont="1" applyFill="1" applyBorder="1" applyAlignment="1"/>
    <xf numFmtId="0" fontId="96" fillId="0" borderId="10" xfId="0" applyFont="1" applyFill="1" applyBorder="1" applyAlignment="1">
      <alignment horizontal="left" vertical="top"/>
    </xf>
    <xf numFmtId="0" fontId="96" fillId="0" borderId="10" xfId="0" applyFont="1" applyFill="1" applyBorder="1" applyAlignment="1">
      <alignment horizontal="left"/>
    </xf>
    <xf numFmtId="0" fontId="96" fillId="0" borderId="0" xfId="0" applyFont="1" applyFill="1" applyBorder="1" applyAlignment="1">
      <alignment horizontal="left"/>
    </xf>
    <xf numFmtId="1" fontId="95" fillId="0" borderId="10" xfId="0" applyNumberFormat="1" applyFont="1" applyFill="1" applyBorder="1" applyAlignment="1">
      <alignment horizontal="center" vertical="top"/>
    </xf>
    <xf numFmtId="1" fontId="95" fillId="0" borderId="10" xfId="0" applyNumberFormat="1" applyFont="1" applyFill="1" applyBorder="1" applyAlignment="1">
      <alignment horizontal="center"/>
    </xf>
    <xf numFmtId="1" fontId="95" fillId="0" borderId="10" xfId="0" applyNumberFormat="1" applyFont="1" applyFill="1" applyBorder="1" applyAlignment="1">
      <alignment horizontal="center" vertical="center"/>
    </xf>
    <xf numFmtId="0" fontId="95" fillId="6" borderId="10" xfId="0" applyFont="1" applyFill="1" applyBorder="1" applyAlignment="1">
      <alignment horizontal="left"/>
    </xf>
    <xf numFmtId="0" fontId="95" fillId="0" borderId="10" xfId="0" applyFont="1" applyBorder="1" applyAlignment="1">
      <alignment horizontal="left" vertical="top"/>
    </xf>
    <xf numFmtId="0" fontId="95" fillId="6" borderId="10" xfId="0" applyFont="1" applyFill="1" applyBorder="1" applyAlignment="1">
      <alignment horizontal="left" vertical="top"/>
    </xf>
    <xf numFmtId="0" fontId="95" fillId="0" borderId="10" xfId="0" applyFont="1" applyBorder="1" applyAlignment="1">
      <alignment horizontal="center"/>
    </xf>
    <xf numFmtId="14" fontId="95" fillId="0" borderId="10" xfId="0" applyNumberFormat="1" applyFont="1" applyBorder="1" applyAlignment="1">
      <alignment horizontal="left" vertical="top"/>
    </xf>
    <xf numFmtId="1" fontId="95" fillId="0" borderId="10" xfId="0" applyNumberFormat="1" applyFont="1" applyBorder="1" applyAlignment="1">
      <alignment horizontal="center"/>
    </xf>
    <xf numFmtId="0" fontId="95" fillId="0" borderId="0" xfId="0" applyFont="1" applyAlignment="1"/>
    <xf numFmtId="0" fontId="95" fillId="0" borderId="12" xfId="0" applyFont="1" applyBorder="1" applyAlignment="1"/>
    <xf numFmtId="0" fontId="95" fillId="0" borderId="11" xfId="0" applyFont="1" applyBorder="1" applyAlignment="1"/>
    <xf numFmtId="0" fontId="95" fillId="0" borderId="0" xfId="0" applyFont="1" applyAlignment="1">
      <alignment horizontal="left"/>
    </xf>
    <xf numFmtId="0" fontId="95" fillId="0" borderId="0" xfId="0" applyFont="1" applyAlignment="1">
      <alignment horizontal="center"/>
    </xf>
    <xf numFmtId="1" fontId="95" fillId="0" borderId="0" xfId="0" applyNumberFormat="1" applyFont="1" applyAlignment="1">
      <alignment horizontal="center"/>
    </xf>
    <xf numFmtId="0" fontId="95" fillId="0" borderId="12" xfId="0" applyFont="1" applyFill="1" applyBorder="1" applyAlignment="1"/>
    <xf numFmtId="0" fontId="95" fillId="0" borderId="0" xfId="0" applyFont="1" applyFill="1" applyBorder="1" applyAlignment="1"/>
    <xf numFmtId="0" fontId="95" fillId="0" borderId="0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vertical="top"/>
    </xf>
    <xf numFmtId="0" fontId="26" fillId="0" borderId="0" xfId="0" applyFont="1" applyAlignment="1"/>
    <xf numFmtId="0" fontId="29" fillId="0" borderId="0" xfId="0" applyFont="1" applyAlignment="1">
      <alignment horizontal="center"/>
    </xf>
    <xf numFmtId="0" fontId="26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kopceogmail.ru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marina_mis_woman@mail.ru" TargetMode="External"/><Relationship Id="rId2" Type="http://schemas.openxmlformats.org/officeDocument/2006/relationships/hyperlink" Target="mailto:miss262010@mail.ru" TargetMode="External"/><Relationship Id="rId1" Type="http://schemas.openxmlformats.org/officeDocument/2006/relationships/hyperlink" Target="mailto:t89050020776@gmail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brawestar3kirieepro.gmal.com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violkinssss@gmail.com" TargetMode="External"/><Relationship Id="rId13" Type="http://schemas.openxmlformats.org/officeDocument/2006/relationships/hyperlink" Target="mailto:artemsaminop@gmail.com" TargetMode="External"/><Relationship Id="rId3" Type="http://schemas.openxmlformats.org/officeDocument/2006/relationships/hyperlink" Target="mailto:usim2005@gmail.com" TargetMode="External"/><Relationship Id="rId7" Type="http://schemas.openxmlformats.org/officeDocument/2006/relationships/hyperlink" Target="mailto:karinavasilek2910@gmail.com" TargetMode="External"/><Relationship Id="rId12" Type="http://schemas.openxmlformats.org/officeDocument/2006/relationships/hyperlink" Target="mailto:jhope0551@gmail.com" TargetMode="External"/><Relationship Id="rId2" Type="http://schemas.openxmlformats.org/officeDocument/2006/relationships/hyperlink" Target="mailto:sabinaishakova578@gmail.com" TargetMode="External"/><Relationship Id="rId1" Type="http://schemas.openxmlformats.org/officeDocument/2006/relationships/hyperlink" Target="mailto:fedorgrubov0@gmail.com" TargetMode="External"/><Relationship Id="rId6" Type="http://schemas.openxmlformats.org/officeDocument/2006/relationships/hyperlink" Target="mailto:kseniabiryuzovs@gmail.com" TargetMode="External"/><Relationship Id="rId11" Type="http://schemas.openxmlformats.org/officeDocument/2006/relationships/hyperlink" Target="mailto:dhdf38928@gmail.com" TargetMode="External"/><Relationship Id="rId5" Type="http://schemas.openxmlformats.org/officeDocument/2006/relationships/hyperlink" Target="mailto:absalamovradmir38@gmail.com" TargetMode="External"/><Relationship Id="rId10" Type="http://schemas.openxmlformats.org/officeDocument/2006/relationships/hyperlink" Target="mailto:sitdikovakarina2007@gmal.com" TargetMode="External"/><Relationship Id="rId4" Type="http://schemas.openxmlformats.org/officeDocument/2006/relationships/hyperlink" Target="mailto:sde.dasha@mail.ru" TargetMode="External"/><Relationship Id="rId9" Type="http://schemas.openxmlformats.org/officeDocument/2006/relationships/hyperlink" Target="mailto:sonyaness15@gmail.com" TargetMode="External"/><Relationship Id="rId14" Type="http://schemas.openxmlformats.org/officeDocument/2006/relationships/hyperlink" Target="mailto:bulatahin95@gmail.co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elbnazaripova2008icloud.ru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znk-07@mail.ru" TargetMode="External"/><Relationship Id="rId13" Type="http://schemas.openxmlformats.org/officeDocument/2006/relationships/hyperlink" Target="mailto:znk-07@mail.ru" TargetMode="External"/><Relationship Id="rId18" Type="http://schemas.openxmlformats.org/officeDocument/2006/relationships/hyperlink" Target="mailto:olya.erykalina@yandex.ru" TargetMode="External"/><Relationship Id="rId26" Type="http://schemas.openxmlformats.org/officeDocument/2006/relationships/hyperlink" Target="mailto:ivaniutina.i@yandex.ru" TargetMode="External"/><Relationship Id="rId3" Type="http://schemas.openxmlformats.org/officeDocument/2006/relationships/hyperlink" Target="mailto:dguzel77@yandex.ru" TargetMode="External"/><Relationship Id="rId21" Type="http://schemas.openxmlformats.org/officeDocument/2006/relationships/hyperlink" Target="mailto:olya.erykalina@yandex.ru" TargetMode="External"/><Relationship Id="rId7" Type="http://schemas.openxmlformats.org/officeDocument/2006/relationships/hyperlink" Target="mailto:znk-07@mail.ru" TargetMode="External"/><Relationship Id="rId12" Type="http://schemas.openxmlformats.org/officeDocument/2006/relationships/hyperlink" Target="mailto:znk-07@mail.ru" TargetMode="External"/><Relationship Id="rId17" Type="http://schemas.openxmlformats.org/officeDocument/2006/relationships/hyperlink" Target="mailto:olya.erykalina@yandex.ru" TargetMode="External"/><Relationship Id="rId25" Type="http://schemas.openxmlformats.org/officeDocument/2006/relationships/hyperlink" Target="mailto:ivaniutina.i@yandex.ru" TargetMode="External"/><Relationship Id="rId2" Type="http://schemas.openxmlformats.org/officeDocument/2006/relationships/hyperlink" Target="mailto:dguzel77@yandex.ru" TargetMode="External"/><Relationship Id="rId16" Type="http://schemas.openxmlformats.org/officeDocument/2006/relationships/hyperlink" Target="mailto:olya.erykalina@yandex.ru" TargetMode="External"/><Relationship Id="rId20" Type="http://schemas.openxmlformats.org/officeDocument/2006/relationships/hyperlink" Target="mailto:olya.erykalina@yandex.ru" TargetMode="External"/><Relationship Id="rId1" Type="http://schemas.openxmlformats.org/officeDocument/2006/relationships/hyperlink" Target="mailto:dguzel77@yandex.ru" TargetMode="External"/><Relationship Id="rId6" Type="http://schemas.openxmlformats.org/officeDocument/2006/relationships/hyperlink" Target="mailto:znk-07@mail.ru" TargetMode="External"/><Relationship Id="rId11" Type="http://schemas.openxmlformats.org/officeDocument/2006/relationships/hyperlink" Target="mailto:znk-07@mail.ru" TargetMode="External"/><Relationship Id="rId24" Type="http://schemas.openxmlformats.org/officeDocument/2006/relationships/hyperlink" Target="mailto:ivaniutina.i@yandex.ru" TargetMode="External"/><Relationship Id="rId5" Type="http://schemas.openxmlformats.org/officeDocument/2006/relationships/hyperlink" Target="mailto:dguzel77@yandex.ru" TargetMode="External"/><Relationship Id="rId15" Type="http://schemas.openxmlformats.org/officeDocument/2006/relationships/hyperlink" Target="mailto:znk-07@mail.ru" TargetMode="External"/><Relationship Id="rId23" Type="http://schemas.openxmlformats.org/officeDocument/2006/relationships/hyperlink" Target="mailto:olya.erykalina@yandex.ru" TargetMode="External"/><Relationship Id="rId10" Type="http://schemas.openxmlformats.org/officeDocument/2006/relationships/hyperlink" Target="mailto:znk-07@mail.ru" TargetMode="External"/><Relationship Id="rId19" Type="http://schemas.openxmlformats.org/officeDocument/2006/relationships/hyperlink" Target="mailto:olya.erykalina@yandex.ru" TargetMode="External"/><Relationship Id="rId4" Type="http://schemas.openxmlformats.org/officeDocument/2006/relationships/hyperlink" Target="mailto:dguzel77@yandex.ru" TargetMode="External"/><Relationship Id="rId9" Type="http://schemas.openxmlformats.org/officeDocument/2006/relationships/hyperlink" Target="mailto:znk-07@mail.ru" TargetMode="External"/><Relationship Id="rId14" Type="http://schemas.openxmlformats.org/officeDocument/2006/relationships/hyperlink" Target="mailto:znk-07@mail.ru" TargetMode="External"/><Relationship Id="rId22" Type="http://schemas.openxmlformats.org/officeDocument/2006/relationships/hyperlink" Target="mailto:olya.erykali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296"/>
  <sheetViews>
    <sheetView tabSelected="1" workbookViewId="0">
      <selection activeCell="I15" sqref="I15"/>
    </sheetView>
  </sheetViews>
  <sheetFormatPr defaultColWidth="9.109375" defaultRowHeight="18"/>
  <cols>
    <col min="1" max="1" width="9.44140625" style="872" bestFit="1" customWidth="1"/>
    <col min="2" max="2" width="12.88671875" style="872" customWidth="1"/>
    <col min="3" max="3" width="8.5546875" style="872" customWidth="1"/>
    <col min="4" max="5" width="9.109375" style="872"/>
    <col min="6" max="6" width="13.109375" style="872" bestFit="1" customWidth="1"/>
    <col min="7" max="7" width="14.33203125" style="872" bestFit="1" customWidth="1"/>
    <col min="8" max="8" width="9.109375" style="890"/>
    <col min="9" max="10" width="9.109375" style="872"/>
    <col min="11" max="11" width="51.88671875" style="872" customWidth="1"/>
    <col min="12" max="12" width="9.44140625" style="886" bestFit="1" customWidth="1"/>
    <col min="13" max="13" width="9.109375" style="886" customWidth="1"/>
    <col min="14" max="14" width="9.109375" style="872"/>
    <col min="15" max="15" width="14.33203125" style="872" bestFit="1" customWidth="1"/>
    <col min="16" max="16384" width="9.109375" style="872"/>
  </cols>
  <sheetData>
    <row r="1" spans="1:21" s="875" customFormat="1">
      <c r="C1" s="907" t="s">
        <v>0</v>
      </c>
      <c r="D1" s="907"/>
      <c r="E1" s="907"/>
      <c r="F1" s="907"/>
      <c r="G1" s="907"/>
      <c r="H1" s="907"/>
      <c r="I1" s="907"/>
      <c r="J1" s="907"/>
      <c r="K1" s="907"/>
      <c r="L1" s="907"/>
      <c r="M1" s="838"/>
    </row>
    <row r="2" spans="1:21" s="875" customFormat="1">
      <c r="H2" s="877"/>
      <c r="L2" s="838"/>
      <c r="M2" s="838"/>
    </row>
    <row r="3" spans="1:21" s="875" customFormat="1">
      <c r="A3" s="875" t="s">
        <v>1</v>
      </c>
      <c r="C3" s="875" t="s">
        <v>2</v>
      </c>
      <c r="H3" s="877"/>
      <c r="N3" s="838"/>
      <c r="O3" s="838"/>
    </row>
    <row r="4" spans="1:21" s="875" customFormat="1">
      <c r="A4" s="875" t="s">
        <v>3</v>
      </c>
      <c r="C4" s="907" t="s">
        <v>4</v>
      </c>
      <c r="D4" s="907"/>
      <c r="E4" s="907"/>
      <c r="H4" s="877"/>
      <c r="J4" s="908"/>
      <c r="K4" s="907"/>
      <c r="L4" s="907"/>
      <c r="M4" s="907"/>
      <c r="N4" s="907"/>
      <c r="O4" s="907"/>
      <c r="P4" s="907"/>
    </row>
    <row r="5" spans="1:21" s="875" customFormat="1">
      <c r="A5" s="875" t="s">
        <v>5</v>
      </c>
      <c r="C5" s="875" t="s">
        <v>6</v>
      </c>
      <c r="H5" s="877"/>
      <c r="N5" s="838"/>
      <c r="O5" s="838"/>
    </row>
    <row r="6" spans="1:21" s="875" customFormat="1">
      <c r="A6" s="875" t="s">
        <v>7</v>
      </c>
      <c r="C6" s="887">
        <v>7</v>
      </c>
      <c r="H6" s="877"/>
      <c r="K6" s="875" t="s">
        <v>2922</v>
      </c>
      <c r="N6" s="838"/>
      <c r="O6" s="838"/>
    </row>
    <row r="7" spans="1:21" s="875" customFormat="1">
      <c r="A7" s="875" t="s">
        <v>8</v>
      </c>
      <c r="C7" s="875" t="s">
        <v>2921</v>
      </c>
      <c r="H7" s="877"/>
      <c r="N7" s="838"/>
      <c r="O7" s="838"/>
    </row>
    <row r="8" spans="1:21" s="875" customFormat="1">
      <c r="H8" s="877"/>
      <c r="L8" s="838"/>
      <c r="M8" s="838"/>
    </row>
    <row r="9" spans="1:21" s="875" customFormat="1">
      <c r="A9" s="839" t="s">
        <v>2919</v>
      </c>
      <c r="B9" s="840" t="s">
        <v>2920</v>
      </c>
      <c r="C9" s="840" t="s">
        <v>10</v>
      </c>
      <c r="D9" s="840" t="s">
        <v>11</v>
      </c>
      <c r="E9" s="840" t="s">
        <v>12</v>
      </c>
      <c r="F9" s="840" t="s">
        <v>13</v>
      </c>
      <c r="G9" s="840" t="s">
        <v>14</v>
      </c>
      <c r="H9" s="851" t="s">
        <v>15</v>
      </c>
      <c r="I9" s="840" t="s">
        <v>16</v>
      </c>
      <c r="J9" s="840" t="s">
        <v>17</v>
      </c>
      <c r="K9" s="840" t="s">
        <v>18</v>
      </c>
      <c r="L9" s="842" t="s">
        <v>21</v>
      </c>
      <c r="M9" s="842" t="s">
        <v>22</v>
      </c>
      <c r="N9" s="840" t="s">
        <v>23</v>
      </c>
      <c r="O9" s="841" t="s">
        <v>2941</v>
      </c>
    </row>
    <row r="10" spans="1:21" s="875" customFormat="1">
      <c r="A10" s="839">
        <v>1</v>
      </c>
      <c r="B10" s="839" t="s">
        <v>74</v>
      </c>
      <c r="C10" s="840" t="s">
        <v>2935</v>
      </c>
      <c r="D10" s="840" t="s">
        <v>2926</v>
      </c>
      <c r="E10" s="840" t="s">
        <v>2935</v>
      </c>
      <c r="F10" s="839" t="s">
        <v>31</v>
      </c>
      <c r="G10" s="846">
        <v>40520</v>
      </c>
      <c r="H10" s="862" t="s">
        <v>32</v>
      </c>
      <c r="I10" s="839" t="s">
        <v>195</v>
      </c>
      <c r="J10" s="843" t="s">
        <v>1223</v>
      </c>
      <c r="K10" s="843" t="s">
        <v>1224</v>
      </c>
      <c r="L10" s="845" t="s">
        <v>67</v>
      </c>
      <c r="M10" s="845">
        <v>15</v>
      </c>
      <c r="N10" s="843"/>
      <c r="O10" s="841" t="s">
        <v>2939</v>
      </c>
    </row>
    <row r="11" spans="1:21" s="875" customFormat="1">
      <c r="A11" s="839">
        <v>2</v>
      </c>
      <c r="B11" s="839" t="s">
        <v>74</v>
      </c>
      <c r="C11" s="840" t="s">
        <v>2929</v>
      </c>
      <c r="D11" s="840" t="s">
        <v>2934</v>
      </c>
      <c r="E11" s="840" t="s">
        <v>2924</v>
      </c>
      <c r="F11" s="839" t="s">
        <v>31</v>
      </c>
      <c r="G11" s="846">
        <v>40374</v>
      </c>
      <c r="H11" s="862" t="s">
        <v>32</v>
      </c>
      <c r="I11" s="839" t="s">
        <v>195</v>
      </c>
      <c r="J11" s="843" t="s">
        <v>1223</v>
      </c>
      <c r="K11" s="843" t="s">
        <v>1224</v>
      </c>
      <c r="L11" s="845" t="s">
        <v>37</v>
      </c>
      <c r="M11" s="845">
        <v>10</v>
      </c>
      <c r="N11" s="843"/>
      <c r="O11" s="841" t="s">
        <v>2940</v>
      </c>
      <c r="P11" s="872"/>
      <c r="Q11" s="872"/>
      <c r="R11" s="872"/>
      <c r="S11" s="872"/>
      <c r="T11" s="872"/>
      <c r="U11" s="872"/>
    </row>
    <row r="12" spans="1:21" s="875" customFormat="1">
      <c r="A12" s="839">
        <v>3</v>
      </c>
      <c r="B12" s="839" t="s">
        <v>74</v>
      </c>
      <c r="C12" s="840" t="s">
        <v>150</v>
      </c>
      <c r="D12" s="840" t="s">
        <v>2935</v>
      </c>
      <c r="E12" s="840" t="s">
        <v>2935</v>
      </c>
      <c r="F12" s="839" t="s">
        <v>40</v>
      </c>
      <c r="G12" s="844">
        <v>40511</v>
      </c>
      <c r="H12" s="862" t="s">
        <v>32</v>
      </c>
      <c r="I12" s="839" t="s">
        <v>195</v>
      </c>
      <c r="J12" s="843" t="s">
        <v>1223</v>
      </c>
      <c r="K12" s="843" t="s">
        <v>1224</v>
      </c>
      <c r="L12" s="845" t="s">
        <v>279</v>
      </c>
      <c r="M12" s="845">
        <v>10</v>
      </c>
      <c r="N12" s="843"/>
      <c r="O12" s="841" t="s">
        <v>2940</v>
      </c>
    </row>
    <row r="13" spans="1:21" s="875" customFormat="1">
      <c r="A13" s="839">
        <v>4</v>
      </c>
      <c r="B13" s="839" t="s">
        <v>74</v>
      </c>
      <c r="C13" s="840" t="s">
        <v>2925</v>
      </c>
      <c r="D13" s="840" t="s">
        <v>150</v>
      </c>
      <c r="E13" s="840" t="s">
        <v>2935</v>
      </c>
      <c r="F13" s="839" t="s">
        <v>40</v>
      </c>
      <c r="G13" s="844">
        <v>40228</v>
      </c>
      <c r="H13" s="862" t="s">
        <v>32</v>
      </c>
      <c r="I13" s="839" t="s">
        <v>195</v>
      </c>
      <c r="J13" s="843" t="s">
        <v>1223</v>
      </c>
      <c r="K13" s="843" t="s">
        <v>1224</v>
      </c>
      <c r="L13" s="845" t="s">
        <v>37</v>
      </c>
      <c r="M13" s="845">
        <v>10</v>
      </c>
      <c r="N13" s="843"/>
      <c r="O13" s="841" t="s">
        <v>2940</v>
      </c>
    </row>
    <row r="14" spans="1:21" s="875" customFormat="1">
      <c r="A14" s="839">
        <v>5</v>
      </c>
      <c r="B14" s="839" t="s">
        <v>74</v>
      </c>
      <c r="C14" s="840" t="s">
        <v>2931</v>
      </c>
      <c r="D14" s="840" t="s">
        <v>2937</v>
      </c>
      <c r="E14" s="840" t="s">
        <v>2935</v>
      </c>
      <c r="F14" s="882" t="s">
        <v>31</v>
      </c>
      <c r="G14" s="883">
        <v>40431</v>
      </c>
      <c r="H14" s="862" t="s">
        <v>32</v>
      </c>
      <c r="I14" s="839" t="s">
        <v>195</v>
      </c>
      <c r="J14" s="843" t="s">
        <v>1223</v>
      </c>
      <c r="K14" s="843" t="s">
        <v>1224</v>
      </c>
      <c r="L14" s="845" t="s">
        <v>37</v>
      </c>
      <c r="M14" s="859">
        <v>9</v>
      </c>
      <c r="N14" s="843"/>
      <c r="O14" s="841" t="s">
        <v>2940</v>
      </c>
    </row>
    <row r="15" spans="1:21" s="875" customFormat="1">
      <c r="A15" s="839">
        <v>6</v>
      </c>
      <c r="B15" s="839" t="s">
        <v>74</v>
      </c>
      <c r="C15" s="840" t="s">
        <v>2927</v>
      </c>
      <c r="D15" s="840" t="s">
        <v>2934</v>
      </c>
      <c r="E15" s="840" t="s">
        <v>2932</v>
      </c>
      <c r="F15" s="839" t="s">
        <v>40</v>
      </c>
      <c r="G15" s="846">
        <v>40502</v>
      </c>
      <c r="H15" s="862" t="s">
        <v>32</v>
      </c>
      <c r="I15" s="839" t="s">
        <v>195</v>
      </c>
      <c r="J15" s="843" t="s">
        <v>1223</v>
      </c>
      <c r="K15" s="843" t="s">
        <v>1224</v>
      </c>
      <c r="L15" s="845" t="s">
        <v>67</v>
      </c>
      <c r="M15" s="845">
        <v>7</v>
      </c>
      <c r="N15" s="843"/>
      <c r="O15" s="841" t="s">
        <v>2939</v>
      </c>
    </row>
    <row r="16" spans="1:21" s="875" customFormat="1">
      <c r="A16" s="839"/>
      <c r="B16" s="839"/>
      <c r="C16" s="840"/>
      <c r="D16" s="840"/>
      <c r="E16" s="840"/>
      <c r="F16" s="839"/>
      <c r="G16" s="848"/>
      <c r="H16" s="849"/>
      <c r="I16" s="839"/>
      <c r="J16" s="839"/>
      <c r="K16" s="840"/>
      <c r="L16" s="852"/>
      <c r="M16" s="852"/>
      <c r="N16" s="839"/>
      <c r="O16" s="841"/>
    </row>
    <row r="17" spans="1:15" s="875" customFormat="1">
      <c r="A17" s="839"/>
      <c r="B17" s="839"/>
      <c r="C17" s="840"/>
      <c r="D17" s="840"/>
      <c r="E17" s="840"/>
      <c r="F17" s="839"/>
      <c r="G17" s="848"/>
      <c r="H17" s="849"/>
      <c r="I17" s="839"/>
      <c r="J17" s="839"/>
      <c r="K17" s="840"/>
      <c r="L17" s="852"/>
      <c r="M17" s="852"/>
      <c r="N17" s="839"/>
      <c r="O17" s="841"/>
    </row>
    <row r="18" spans="1:15" s="875" customFormat="1">
      <c r="A18" s="839"/>
      <c r="B18" s="839"/>
      <c r="C18" s="840"/>
      <c r="D18" s="840"/>
      <c r="E18" s="840"/>
      <c r="F18" s="840"/>
      <c r="G18" s="841"/>
      <c r="H18" s="849"/>
      <c r="I18" s="839"/>
      <c r="J18" s="839"/>
      <c r="K18" s="840"/>
      <c r="L18" s="842"/>
      <c r="M18" s="852"/>
      <c r="N18" s="840"/>
      <c r="O18" s="841"/>
    </row>
    <row r="19" spans="1:15" s="875" customFormat="1">
      <c r="A19" s="839"/>
      <c r="B19" s="839"/>
      <c r="C19" s="840"/>
      <c r="D19" s="840"/>
      <c r="E19" s="840"/>
      <c r="F19" s="840"/>
      <c r="G19" s="841"/>
      <c r="H19" s="849"/>
      <c r="I19" s="839"/>
      <c r="J19" s="839"/>
      <c r="K19" s="840"/>
      <c r="L19" s="842"/>
      <c r="M19" s="852"/>
      <c r="N19" s="840"/>
      <c r="O19" s="841"/>
    </row>
    <row r="20" spans="1:15" s="875" customFormat="1">
      <c r="A20" s="839"/>
      <c r="B20" s="839"/>
      <c r="C20" s="840"/>
      <c r="D20" s="840"/>
      <c r="E20" s="840"/>
      <c r="F20" s="840"/>
      <c r="G20" s="841"/>
      <c r="H20" s="849"/>
      <c r="I20" s="839"/>
      <c r="J20" s="839"/>
      <c r="K20" s="840"/>
      <c r="L20" s="842"/>
      <c r="M20" s="852"/>
      <c r="N20" s="840"/>
      <c r="O20" s="841"/>
    </row>
    <row r="21" spans="1:15" s="875" customFormat="1">
      <c r="A21" s="839"/>
      <c r="B21" s="839"/>
      <c r="C21" s="840"/>
      <c r="D21" s="840"/>
      <c r="E21" s="840"/>
      <c r="F21" s="839"/>
      <c r="G21" s="848"/>
      <c r="H21" s="849"/>
      <c r="I21" s="839"/>
      <c r="J21" s="839"/>
      <c r="K21" s="840"/>
      <c r="L21" s="852"/>
      <c r="M21" s="852"/>
      <c r="N21" s="839"/>
      <c r="O21" s="841"/>
    </row>
    <row r="22" spans="1:15" s="875" customFormat="1">
      <c r="A22" s="839"/>
      <c r="B22" s="839"/>
      <c r="C22" s="840"/>
      <c r="D22" s="840"/>
      <c r="E22" s="840"/>
      <c r="F22" s="840"/>
      <c r="G22" s="841"/>
      <c r="H22" s="849"/>
      <c r="I22" s="839"/>
      <c r="J22" s="839"/>
      <c r="K22" s="840"/>
      <c r="L22" s="842"/>
      <c r="M22" s="852"/>
      <c r="N22" s="840"/>
      <c r="O22" s="841"/>
    </row>
    <row r="23" spans="1:15" s="875" customFormat="1">
      <c r="A23" s="839"/>
      <c r="B23" s="839"/>
      <c r="C23" s="840"/>
      <c r="D23" s="840"/>
      <c r="E23" s="840"/>
      <c r="F23" s="840"/>
      <c r="G23" s="841"/>
      <c r="H23" s="849"/>
      <c r="I23" s="839"/>
      <c r="J23" s="839"/>
      <c r="K23" s="840"/>
      <c r="L23" s="842"/>
      <c r="M23" s="852"/>
      <c r="N23" s="840"/>
      <c r="O23" s="841"/>
    </row>
    <row r="24" spans="1:15" s="875" customFormat="1">
      <c r="A24" s="839"/>
      <c r="B24" s="839"/>
      <c r="C24" s="840"/>
      <c r="D24" s="840"/>
      <c r="E24" s="840"/>
      <c r="F24" s="840"/>
      <c r="G24" s="841"/>
      <c r="H24" s="849"/>
      <c r="I24" s="839"/>
      <c r="J24" s="839"/>
      <c r="K24" s="840"/>
      <c r="L24" s="842"/>
      <c r="M24" s="852"/>
      <c r="N24" s="840"/>
      <c r="O24" s="841"/>
    </row>
    <row r="25" spans="1:15" s="875" customFormat="1">
      <c r="A25" s="839"/>
      <c r="B25" s="839"/>
      <c r="C25" s="840"/>
      <c r="D25" s="840"/>
      <c r="E25" s="840"/>
      <c r="F25" s="839"/>
      <c r="G25" s="841"/>
      <c r="H25" s="851"/>
      <c r="I25" s="839"/>
      <c r="J25" s="839"/>
      <c r="K25" s="839"/>
      <c r="L25" s="852"/>
      <c r="M25" s="852"/>
      <c r="N25" s="839"/>
      <c r="O25" s="841"/>
    </row>
    <row r="26" spans="1:15" s="875" customFormat="1">
      <c r="A26" s="839"/>
      <c r="B26" s="839"/>
      <c r="C26" s="840"/>
      <c r="D26" s="840"/>
      <c r="E26" s="840"/>
      <c r="F26" s="839"/>
      <c r="G26" s="841"/>
      <c r="H26" s="851"/>
      <c r="I26" s="839"/>
      <c r="J26" s="839"/>
      <c r="K26" s="839"/>
      <c r="L26" s="852"/>
      <c r="M26" s="852"/>
      <c r="N26" s="839"/>
      <c r="O26" s="841"/>
    </row>
    <row r="27" spans="1:15" s="875" customFormat="1">
      <c r="A27" s="839"/>
      <c r="B27" s="839"/>
      <c r="C27" s="840"/>
      <c r="D27" s="840"/>
      <c r="E27" s="840"/>
      <c r="F27" s="839"/>
      <c r="G27" s="848"/>
      <c r="H27" s="851"/>
      <c r="I27" s="839"/>
      <c r="J27" s="839"/>
      <c r="K27" s="839"/>
      <c r="L27" s="852"/>
      <c r="M27" s="852"/>
      <c r="N27" s="840"/>
      <c r="O27" s="841"/>
    </row>
    <row r="28" spans="1:15" s="875" customFormat="1">
      <c r="A28" s="839"/>
      <c r="B28" s="839"/>
      <c r="C28" s="840"/>
      <c r="D28" s="840"/>
      <c r="E28" s="840"/>
      <c r="F28" s="839"/>
      <c r="G28" s="841"/>
      <c r="H28" s="851"/>
      <c r="I28" s="839"/>
      <c r="J28" s="839"/>
      <c r="K28" s="839"/>
      <c r="L28" s="852"/>
      <c r="M28" s="852"/>
      <c r="N28" s="839"/>
      <c r="O28" s="841"/>
    </row>
    <row r="29" spans="1:15" s="875" customFormat="1">
      <c r="A29" s="839"/>
      <c r="B29" s="839"/>
      <c r="C29" s="840"/>
      <c r="D29" s="840"/>
      <c r="E29" s="840"/>
      <c r="F29" s="839"/>
      <c r="G29" s="841"/>
      <c r="H29" s="851"/>
      <c r="I29" s="839"/>
      <c r="J29" s="839"/>
      <c r="K29" s="839"/>
      <c r="L29" s="852"/>
      <c r="M29" s="852"/>
      <c r="N29" s="839"/>
      <c r="O29" s="841"/>
    </row>
    <row r="30" spans="1:15" s="875" customFormat="1">
      <c r="A30" s="839"/>
      <c r="B30" s="839"/>
      <c r="C30" s="840"/>
      <c r="D30" s="840"/>
      <c r="E30" s="840"/>
      <c r="F30" s="839"/>
      <c r="G30" s="841"/>
      <c r="H30" s="851"/>
      <c r="I30" s="839"/>
      <c r="J30" s="839"/>
      <c r="K30" s="839"/>
      <c r="L30" s="852"/>
      <c r="M30" s="852"/>
      <c r="N30" s="839"/>
      <c r="O30" s="841"/>
    </row>
    <row r="31" spans="1:15" s="875" customFormat="1">
      <c r="A31" s="839"/>
      <c r="B31" s="839"/>
      <c r="C31" s="840"/>
      <c r="D31" s="840"/>
      <c r="E31" s="840"/>
      <c r="F31" s="839"/>
      <c r="G31" s="847"/>
      <c r="H31" s="849"/>
      <c r="I31" s="839"/>
      <c r="J31" s="839"/>
      <c r="K31" s="839"/>
      <c r="L31" s="852"/>
      <c r="M31" s="852"/>
      <c r="N31" s="840"/>
      <c r="O31" s="841"/>
    </row>
    <row r="32" spans="1:15" s="875" customFormat="1">
      <c r="A32" s="839"/>
      <c r="B32" s="839"/>
      <c r="C32" s="840"/>
      <c r="D32" s="840"/>
      <c r="E32" s="840"/>
      <c r="F32" s="839"/>
      <c r="G32" s="847"/>
      <c r="H32" s="849"/>
      <c r="I32" s="839"/>
      <c r="J32" s="839"/>
      <c r="K32" s="839"/>
      <c r="L32" s="852"/>
      <c r="M32" s="852"/>
      <c r="N32" s="839"/>
      <c r="O32" s="841"/>
    </row>
    <row r="33" spans="1:15" s="875" customFormat="1">
      <c r="A33" s="839"/>
      <c r="B33" s="839"/>
      <c r="C33" s="840"/>
      <c r="D33" s="840"/>
      <c r="E33" s="840"/>
      <c r="F33" s="839"/>
      <c r="G33" s="847"/>
      <c r="H33" s="849"/>
      <c r="I33" s="839"/>
      <c r="J33" s="839"/>
      <c r="K33" s="839"/>
      <c r="L33" s="852"/>
      <c r="M33" s="852"/>
      <c r="N33" s="840"/>
      <c r="O33" s="841"/>
    </row>
    <row r="34" spans="1:15" s="875" customFormat="1">
      <c r="A34" s="839"/>
      <c r="B34" s="839"/>
      <c r="C34" s="840"/>
      <c r="D34" s="840"/>
      <c r="E34" s="840"/>
      <c r="F34" s="839"/>
      <c r="G34" s="841"/>
      <c r="H34" s="851"/>
      <c r="I34" s="839"/>
      <c r="J34" s="839"/>
      <c r="K34" s="839"/>
      <c r="L34" s="852"/>
      <c r="M34" s="852"/>
      <c r="N34" s="839"/>
      <c r="O34" s="841"/>
    </row>
    <row r="35" spans="1:15" s="875" customFormat="1">
      <c r="A35" s="839"/>
      <c r="B35" s="839"/>
      <c r="C35" s="840"/>
      <c r="D35" s="840"/>
      <c r="E35" s="840"/>
      <c r="F35" s="839"/>
      <c r="G35" s="847"/>
      <c r="H35" s="851"/>
      <c r="I35" s="839"/>
      <c r="J35" s="839"/>
      <c r="K35" s="839"/>
      <c r="L35" s="852"/>
      <c r="M35" s="852"/>
      <c r="N35" s="839"/>
      <c r="O35" s="841"/>
    </row>
    <row r="36" spans="1:15" s="875" customFormat="1">
      <c r="A36" s="839"/>
      <c r="B36" s="839"/>
      <c r="C36" s="840"/>
      <c r="D36" s="840"/>
      <c r="E36" s="840"/>
      <c r="F36" s="839"/>
      <c r="G36" s="848"/>
      <c r="H36" s="849"/>
      <c r="I36" s="839"/>
      <c r="J36" s="839"/>
      <c r="K36" s="839"/>
      <c r="L36" s="852"/>
      <c r="M36" s="852"/>
      <c r="N36" s="840"/>
      <c r="O36" s="841"/>
    </row>
    <row r="37" spans="1:15" s="875" customFormat="1">
      <c r="A37" s="839"/>
      <c r="B37" s="839"/>
      <c r="C37" s="840"/>
      <c r="D37" s="840"/>
      <c r="E37" s="840"/>
      <c r="F37" s="839"/>
      <c r="G37" s="841"/>
      <c r="H37" s="851"/>
      <c r="I37" s="839"/>
      <c r="J37" s="839"/>
      <c r="K37" s="839"/>
      <c r="L37" s="852"/>
      <c r="M37" s="852"/>
      <c r="N37" s="839"/>
      <c r="O37" s="841"/>
    </row>
    <row r="38" spans="1:15" s="875" customFormat="1">
      <c r="A38" s="839"/>
      <c r="B38" s="839"/>
      <c r="C38" s="840"/>
      <c r="D38" s="840"/>
      <c r="E38" s="840"/>
      <c r="F38" s="839"/>
      <c r="G38" s="841"/>
      <c r="H38" s="851"/>
      <c r="I38" s="839"/>
      <c r="J38" s="839"/>
      <c r="K38" s="839"/>
      <c r="L38" s="852"/>
      <c r="M38" s="852"/>
      <c r="N38" s="839"/>
      <c r="O38" s="841"/>
    </row>
    <row r="39" spans="1:15" s="875" customFormat="1">
      <c r="A39" s="839"/>
      <c r="B39" s="839"/>
      <c r="C39" s="840"/>
      <c r="D39" s="840"/>
      <c r="E39" s="840"/>
      <c r="F39" s="839"/>
      <c r="G39" s="841"/>
      <c r="H39" s="851"/>
      <c r="I39" s="839"/>
      <c r="J39" s="839"/>
      <c r="K39" s="839"/>
      <c r="L39" s="852"/>
      <c r="M39" s="852"/>
      <c r="N39" s="839"/>
      <c r="O39" s="841"/>
    </row>
    <row r="40" spans="1:15" s="875" customFormat="1">
      <c r="A40" s="839"/>
      <c r="B40" s="839"/>
      <c r="C40" s="840"/>
      <c r="D40" s="840"/>
      <c r="E40" s="840"/>
      <c r="F40" s="839"/>
      <c r="G40" s="848"/>
      <c r="H40" s="849"/>
      <c r="I40" s="839"/>
      <c r="J40" s="839"/>
      <c r="K40" s="839"/>
      <c r="L40" s="852"/>
      <c r="M40" s="852"/>
      <c r="N40" s="840"/>
      <c r="O40" s="841"/>
    </row>
    <row r="41" spans="1:15" s="875" customFormat="1">
      <c r="A41" s="839"/>
      <c r="B41" s="839"/>
      <c r="C41" s="840"/>
      <c r="D41" s="840"/>
      <c r="E41" s="840"/>
      <c r="F41" s="839"/>
      <c r="G41" s="841"/>
      <c r="H41" s="851"/>
      <c r="I41" s="839"/>
      <c r="J41" s="839"/>
      <c r="K41" s="839"/>
      <c r="L41" s="852"/>
      <c r="M41" s="852"/>
      <c r="N41" s="839"/>
      <c r="O41" s="841"/>
    </row>
    <row r="42" spans="1:15" s="875" customFormat="1">
      <c r="A42" s="839"/>
      <c r="B42" s="839"/>
      <c r="C42" s="840"/>
      <c r="D42" s="840"/>
      <c r="E42" s="840"/>
      <c r="F42" s="839"/>
      <c r="G42" s="841"/>
      <c r="H42" s="851"/>
      <c r="I42" s="839"/>
      <c r="J42" s="839"/>
      <c r="K42" s="839"/>
      <c r="L42" s="852"/>
      <c r="M42" s="852"/>
      <c r="N42" s="839"/>
      <c r="O42" s="841"/>
    </row>
    <row r="43" spans="1:15" s="875" customFormat="1">
      <c r="A43" s="839"/>
      <c r="B43" s="839"/>
      <c r="C43" s="840"/>
      <c r="D43" s="840"/>
      <c r="E43" s="840"/>
      <c r="F43" s="839"/>
      <c r="G43" s="855"/>
      <c r="H43" s="851"/>
      <c r="I43" s="839"/>
      <c r="J43" s="839"/>
      <c r="K43" s="839"/>
      <c r="L43" s="852"/>
      <c r="M43" s="852"/>
      <c r="N43" s="840"/>
      <c r="O43" s="841"/>
    </row>
    <row r="44" spans="1:15" s="875" customFormat="1">
      <c r="A44" s="839"/>
      <c r="B44" s="839"/>
      <c r="C44" s="840"/>
      <c r="D44" s="840"/>
      <c r="E44" s="840"/>
      <c r="F44" s="839"/>
      <c r="G44" s="841"/>
      <c r="H44" s="851"/>
      <c r="I44" s="839"/>
      <c r="J44" s="839"/>
      <c r="K44" s="839"/>
      <c r="L44" s="852"/>
      <c r="M44" s="852"/>
      <c r="N44" s="840"/>
      <c r="O44" s="841"/>
    </row>
    <row r="45" spans="1:15" s="875" customFormat="1">
      <c r="A45" s="839"/>
      <c r="B45" s="839"/>
      <c r="C45" s="840"/>
      <c r="D45" s="840"/>
      <c r="E45" s="840"/>
      <c r="F45" s="839"/>
      <c r="G45" s="855"/>
      <c r="H45" s="851"/>
      <c r="I45" s="839"/>
      <c r="J45" s="839"/>
      <c r="K45" s="839"/>
      <c r="L45" s="852"/>
      <c r="M45" s="852"/>
      <c r="N45" s="839"/>
      <c r="O45" s="841"/>
    </row>
    <row r="46" spans="1:15" s="875" customFormat="1">
      <c r="A46" s="839"/>
      <c r="B46" s="839"/>
      <c r="C46" s="840"/>
      <c r="D46" s="840"/>
      <c r="E46" s="840"/>
      <c r="F46" s="839"/>
      <c r="G46" s="841"/>
      <c r="H46" s="851"/>
      <c r="I46" s="839"/>
      <c r="J46" s="839"/>
      <c r="K46" s="839"/>
      <c r="L46" s="852"/>
      <c r="M46" s="852"/>
      <c r="N46" s="839"/>
      <c r="O46" s="841"/>
    </row>
    <row r="47" spans="1:15" s="875" customFormat="1">
      <c r="A47" s="839"/>
      <c r="B47" s="839"/>
      <c r="C47" s="840"/>
      <c r="D47" s="840"/>
      <c r="E47" s="840"/>
      <c r="F47" s="839"/>
      <c r="G47" s="841"/>
      <c r="H47" s="851"/>
      <c r="I47" s="839"/>
      <c r="J47" s="839"/>
      <c r="K47" s="839"/>
      <c r="L47" s="852"/>
      <c r="M47" s="852"/>
      <c r="N47" s="840"/>
      <c r="O47" s="841"/>
    </row>
    <row r="48" spans="1:15" s="875" customFormat="1">
      <c r="A48" s="839"/>
      <c r="B48" s="839"/>
      <c r="C48" s="840"/>
      <c r="D48" s="840"/>
      <c r="E48" s="840"/>
      <c r="F48" s="839"/>
      <c r="G48" s="841"/>
      <c r="H48" s="851"/>
      <c r="I48" s="839"/>
      <c r="J48" s="839"/>
      <c r="K48" s="839"/>
      <c r="L48" s="852"/>
      <c r="M48" s="852"/>
      <c r="N48" s="840"/>
      <c r="O48" s="841"/>
    </row>
    <row r="49" spans="1:15" s="875" customFormat="1">
      <c r="A49" s="839"/>
      <c r="B49" s="839"/>
      <c r="C49" s="840"/>
      <c r="D49" s="840"/>
      <c r="E49" s="840"/>
      <c r="F49" s="839"/>
      <c r="G49" s="841"/>
      <c r="H49" s="851"/>
      <c r="I49" s="839"/>
      <c r="J49" s="839"/>
      <c r="K49" s="839"/>
      <c r="L49" s="852"/>
      <c r="M49" s="852"/>
      <c r="N49" s="840"/>
      <c r="O49" s="841"/>
    </row>
    <row r="50" spans="1:15" s="875" customFormat="1">
      <c r="A50" s="839"/>
      <c r="B50" s="839"/>
      <c r="C50" s="840"/>
      <c r="D50" s="840"/>
      <c r="E50" s="840"/>
      <c r="F50" s="839"/>
      <c r="G50" s="848"/>
      <c r="H50" s="849"/>
      <c r="I50" s="839"/>
      <c r="J50" s="839"/>
      <c r="K50" s="839"/>
      <c r="L50" s="852"/>
      <c r="M50" s="852"/>
      <c r="N50" s="839"/>
      <c r="O50" s="841"/>
    </row>
    <row r="51" spans="1:15" s="875" customFormat="1">
      <c r="A51" s="839"/>
      <c r="B51" s="839"/>
      <c r="C51" s="840"/>
      <c r="D51" s="840"/>
      <c r="E51" s="840"/>
      <c r="F51" s="839"/>
      <c r="G51" s="848"/>
      <c r="H51" s="849"/>
      <c r="I51" s="839"/>
      <c r="J51" s="839"/>
      <c r="K51" s="839"/>
      <c r="L51" s="852"/>
      <c r="M51" s="852"/>
      <c r="N51" s="839"/>
      <c r="O51" s="841"/>
    </row>
    <row r="52" spans="1:15" s="875" customFormat="1">
      <c r="A52" s="839"/>
      <c r="B52" s="839"/>
      <c r="C52" s="840"/>
      <c r="D52" s="840"/>
      <c r="E52" s="840"/>
      <c r="F52" s="839"/>
      <c r="G52" s="848"/>
      <c r="H52" s="849"/>
      <c r="I52" s="839"/>
      <c r="J52" s="839"/>
      <c r="K52" s="839"/>
      <c r="L52" s="852"/>
      <c r="M52" s="852"/>
      <c r="N52" s="839"/>
      <c r="O52" s="841"/>
    </row>
    <row r="53" spans="1:15" s="875" customFormat="1">
      <c r="A53" s="839"/>
      <c r="B53" s="839"/>
      <c r="C53" s="840"/>
      <c r="D53" s="840"/>
      <c r="E53" s="840"/>
      <c r="F53" s="839"/>
      <c r="G53" s="848"/>
      <c r="H53" s="849"/>
      <c r="I53" s="839"/>
      <c r="J53" s="839"/>
      <c r="K53" s="839"/>
      <c r="L53" s="852"/>
      <c r="M53" s="842"/>
      <c r="N53" s="839"/>
      <c r="O53" s="841"/>
    </row>
    <row r="54" spans="1:15" s="875" customFormat="1">
      <c r="A54" s="839"/>
      <c r="B54" s="839"/>
      <c r="C54" s="840"/>
      <c r="D54" s="840"/>
      <c r="E54" s="840"/>
      <c r="F54" s="839"/>
      <c r="G54" s="848"/>
      <c r="H54" s="849"/>
      <c r="I54" s="839"/>
      <c r="J54" s="839"/>
      <c r="K54" s="839"/>
      <c r="L54" s="852"/>
      <c r="M54" s="852"/>
      <c r="N54" s="839"/>
      <c r="O54" s="841"/>
    </row>
    <row r="55" spans="1:15" s="875" customFormat="1">
      <c r="A55" s="839"/>
      <c r="B55" s="839"/>
      <c r="C55" s="840"/>
      <c r="D55" s="840"/>
      <c r="E55" s="840"/>
      <c r="F55" s="839"/>
      <c r="G55" s="847"/>
      <c r="H55" s="849"/>
      <c r="I55" s="839"/>
      <c r="J55" s="839"/>
      <c r="K55" s="839"/>
      <c r="L55" s="852"/>
      <c r="M55" s="852"/>
      <c r="N55" s="839"/>
      <c r="O55" s="841"/>
    </row>
    <row r="56" spans="1:15" s="875" customFormat="1">
      <c r="A56" s="839"/>
      <c r="B56" s="839"/>
      <c r="C56" s="840"/>
      <c r="D56" s="840"/>
      <c r="E56" s="840"/>
      <c r="F56" s="839"/>
      <c r="G56" s="848"/>
      <c r="H56" s="851"/>
      <c r="I56" s="839"/>
      <c r="J56" s="840"/>
      <c r="K56" s="840"/>
      <c r="L56" s="842"/>
      <c r="M56" s="852"/>
      <c r="N56" s="840"/>
      <c r="O56" s="841"/>
    </row>
    <row r="57" spans="1:15" s="875" customFormat="1">
      <c r="A57" s="839"/>
      <c r="B57" s="839"/>
      <c r="C57" s="840"/>
      <c r="D57" s="840"/>
      <c r="E57" s="840"/>
      <c r="F57" s="839"/>
      <c r="G57" s="855"/>
      <c r="H57" s="849"/>
      <c r="I57" s="839"/>
      <c r="J57" s="839"/>
      <c r="K57" s="840"/>
      <c r="L57" s="842"/>
      <c r="M57" s="852"/>
      <c r="N57" s="840"/>
      <c r="O57" s="841"/>
    </row>
    <row r="58" spans="1:15" s="875" customFormat="1">
      <c r="A58" s="839"/>
      <c r="B58" s="839"/>
      <c r="C58" s="840"/>
      <c r="D58" s="840"/>
      <c r="E58" s="840"/>
      <c r="F58" s="839"/>
      <c r="G58" s="841"/>
      <c r="H58" s="849"/>
      <c r="I58" s="839"/>
      <c r="J58" s="839"/>
      <c r="K58" s="839"/>
      <c r="L58" s="842"/>
      <c r="M58" s="852"/>
      <c r="N58" s="840"/>
      <c r="O58" s="841"/>
    </row>
    <row r="59" spans="1:15" s="875" customFormat="1">
      <c r="A59" s="839"/>
      <c r="B59" s="839"/>
      <c r="C59" s="840"/>
      <c r="D59" s="840"/>
      <c r="E59" s="840"/>
      <c r="F59" s="839"/>
      <c r="G59" s="841"/>
      <c r="H59" s="849"/>
      <c r="I59" s="839"/>
      <c r="J59" s="840"/>
      <c r="K59" s="840"/>
      <c r="L59" s="842"/>
      <c r="M59" s="852"/>
      <c r="N59" s="840"/>
      <c r="O59" s="841"/>
    </row>
    <row r="60" spans="1:15" s="875" customFormat="1">
      <c r="A60" s="839"/>
      <c r="B60" s="839"/>
      <c r="C60" s="840"/>
      <c r="D60" s="840"/>
      <c r="E60" s="840"/>
      <c r="F60" s="839"/>
      <c r="G60" s="848"/>
      <c r="H60" s="851"/>
      <c r="I60" s="839"/>
      <c r="J60" s="840"/>
      <c r="K60" s="840"/>
      <c r="L60" s="842"/>
      <c r="M60" s="852"/>
      <c r="N60" s="840"/>
      <c r="O60" s="841"/>
    </row>
    <row r="61" spans="1:15" s="875" customFormat="1">
      <c r="A61" s="839"/>
      <c r="B61" s="839"/>
      <c r="C61" s="840"/>
      <c r="D61" s="840"/>
      <c r="E61" s="840"/>
      <c r="F61" s="839"/>
      <c r="G61" s="848"/>
      <c r="H61" s="851"/>
      <c r="I61" s="839"/>
      <c r="J61" s="840"/>
      <c r="K61" s="840"/>
      <c r="L61" s="842"/>
      <c r="M61" s="852"/>
      <c r="N61" s="840"/>
      <c r="O61" s="841"/>
    </row>
    <row r="62" spans="1:15" s="875" customFormat="1">
      <c r="A62" s="839"/>
      <c r="B62" s="839"/>
      <c r="C62" s="840"/>
      <c r="D62" s="840"/>
      <c r="E62" s="840"/>
      <c r="F62" s="839"/>
      <c r="G62" s="848"/>
      <c r="H62" s="851"/>
      <c r="I62" s="839"/>
      <c r="J62" s="840"/>
      <c r="K62" s="840"/>
      <c r="L62" s="842"/>
      <c r="M62" s="842"/>
      <c r="N62" s="840"/>
      <c r="O62" s="841"/>
    </row>
    <row r="63" spans="1:15" s="875" customFormat="1">
      <c r="A63" s="839"/>
      <c r="B63" s="839"/>
      <c r="C63" s="840"/>
      <c r="D63" s="840"/>
      <c r="E63" s="840"/>
      <c r="F63" s="839"/>
      <c r="G63" s="841"/>
      <c r="H63" s="849"/>
      <c r="I63" s="839"/>
      <c r="J63" s="840"/>
      <c r="K63" s="839"/>
      <c r="L63" s="842"/>
      <c r="M63" s="852"/>
      <c r="N63" s="840"/>
      <c r="O63" s="841"/>
    </row>
    <row r="64" spans="1:15" s="875" customFormat="1">
      <c r="A64" s="839"/>
      <c r="B64" s="839"/>
      <c r="C64" s="840"/>
      <c r="D64" s="840"/>
      <c r="E64" s="840"/>
      <c r="F64" s="839"/>
      <c r="G64" s="841"/>
      <c r="H64" s="849"/>
      <c r="I64" s="839"/>
      <c r="J64" s="840"/>
      <c r="K64" s="840"/>
      <c r="L64" s="842"/>
      <c r="M64" s="852"/>
      <c r="N64" s="840"/>
      <c r="O64" s="841"/>
    </row>
    <row r="65" spans="1:15" s="875" customFormat="1">
      <c r="A65" s="839"/>
      <c r="B65" s="839"/>
      <c r="C65" s="840"/>
      <c r="D65" s="840"/>
      <c r="E65" s="840"/>
      <c r="F65" s="839"/>
      <c r="G65" s="848"/>
      <c r="H65" s="851"/>
      <c r="I65" s="839"/>
      <c r="J65" s="840"/>
      <c r="K65" s="840"/>
      <c r="L65" s="842"/>
      <c r="M65" s="842"/>
      <c r="N65" s="840"/>
      <c r="O65" s="841"/>
    </row>
    <row r="66" spans="1:15" s="875" customFormat="1">
      <c r="A66" s="839"/>
      <c r="B66" s="839"/>
      <c r="C66" s="840"/>
      <c r="D66" s="840"/>
      <c r="E66" s="840"/>
      <c r="F66" s="839"/>
      <c r="G66" s="848"/>
      <c r="H66" s="851"/>
      <c r="I66" s="839"/>
      <c r="J66" s="840"/>
      <c r="K66" s="840"/>
      <c r="L66" s="842"/>
      <c r="M66" s="852"/>
      <c r="N66" s="840"/>
      <c r="O66" s="841"/>
    </row>
    <row r="67" spans="1:15" s="875" customFormat="1">
      <c r="A67" s="839"/>
      <c r="B67" s="839"/>
      <c r="C67" s="840"/>
      <c r="D67" s="840"/>
      <c r="E67" s="840"/>
      <c r="F67" s="839"/>
      <c r="G67" s="857"/>
      <c r="H67" s="851"/>
      <c r="I67" s="839"/>
      <c r="J67" s="840"/>
      <c r="K67" s="840"/>
      <c r="L67" s="842"/>
      <c r="M67" s="852"/>
      <c r="N67" s="840"/>
      <c r="O67" s="841"/>
    </row>
    <row r="68" spans="1:15" s="875" customFormat="1">
      <c r="A68" s="839"/>
      <c r="B68" s="839"/>
      <c r="C68" s="840"/>
      <c r="D68" s="840"/>
      <c r="E68" s="840"/>
      <c r="F68" s="839"/>
      <c r="G68" s="848"/>
      <c r="H68" s="851"/>
      <c r="I68" s="839"/>
      <c r="J68" s="840"/>
      <c r="K68" s="840"/>
      <c r="L68" s="842"/>
      <c r="M68" s="852"/>
      <c r="N68" s="840"/>
      <c r="O68" s="841"/>
    </row>
    <row r="69" spans="1:15" s="875" customFormat="1">
      <c r="A69" s="839"/>
      <c r="B69" s="839"/>
      <c r="C69" s="840"/>
      <c r="D69" s="840"/>
      <c r="E69" s="840"/>
      <c r="F69" s="839"/>
      <c r="G69" s="848"/>
      <c r="H69" s="851"/>
      <c r="I69" s="839"/>
      <c r="J69" s="840"/>
      <c r="K69" s="840"/>
      <c r="L69" s="842"/>
      <c r="M69" s="852"/>
      <c r="N69" s="840"/>
      <c r="O69" s="841"/>
    </row>
    <row r="70" spans="1:15" s="875" customFormat="1">
      <c r="A70" s="839"/>
      <c r="B70" s="839"/>
      <c r="C70" s="840"/>
      <c r="D70" s="840"/>
      <c r="E70" s="840"/>
      <c r="F70" s="839"/>
      <c r="G70" s="848"/>
      <c r="H70" s="851"/>
      <c r="I70" s="839"/>
      <c r="J70" s="840"/>
      <c r="K70" s="840"/>
      <c r="L70" s="842"/>
      <c r="M70" s="852"/>
      <c r="N70" s="840"/>
      <c r="O70" s="841"/>
    </row>
    <row r="71" spans="1:15" s="875" customFormat="1">
      <c r="A71" s="839"/>
      <c r="B71" s="839"/>
      <c r="C71" s="840"/>
      <c r="D71" s="840"/>
      <c r="E71" s="840"/>
      <c r="F71" s="839"/>
      <c r="G71" s="855"/>
      <c r="H71" s="849"/>
      <c r="I71" s="839"/>
      <c r="J71" s="840"/>
      <c r="K71" s="839"/>
      <c r="L71" s="842"/>
      <c r="M71" s="852"/>
      <c r="N71" s="840"/>
      <c r="O71" s="841"/>
    </row>
    <row r="72" spans="1:15" s="875" customFormat="1">
      <c r="A72" s="839"/>
      <c r="B72" s="839"/>
      <c r="C72" s="840"/>
      <c r="D72" s="840"/>
      <c r="E72" s="840"/>
      <c r="F72" s="839"/>
      <c r="G72" s="855"/>
      <c r="H72" s="849"/>
      <c r="I72" s="839"/>
      <c r="J72" s="839"/>
      <c r="K72" s="840"/>
      <c r="L72" s="842"/>
      <c r="M72" s="852"/>
      <c r="N72" s="840"/>
      <c r="O72" s="841"/>
    </row>
    <row r="73" spans="1:15" s="875" customFormat="1">
      <c r="A73" s="839"/>
      <c r="B73" s="839"/>
      <c r="C73" s="840"/>
      <c r="D73" s="840"/>
      <c r="E73" s="840"/>
      <c r="F73" s="839"/>
      <c r="G73" s="841"/>
      <c r="H73" s="851"/>
      <c r="I73" s="839"/>
      <c r="J73" s="840"/>
      <c r="K73" s="840"/>
      <c r="L73" s="842"/>
      <c r="M73" s="852"/>
      <c r="N73" s="840"/>
      <c r="O73" s="841"/>
    </row>
    <row r="74" spans="1:15" s="875" customFormat="1">
      <c r="A74" s="839"/>
      <c r="B74" s="839"/>
      <c r="C74" s="840"/>
      <c r="D74" s="840"/>
      <c r="E74" s="840"/>
      <c r="F74" s="839"/>
      <c r="G74" s="841"/>
      <c r="H74" s="849"/>
      <c r="I74" s="839"/>
      <c r="J74" s="840"/>
      <c r="K74" s="840"/>
      <c r="L74" s="842"/>
      <c r="M74" s="852"/>
      <c r="N74" s="840"/>
      <c r="O74" s="841"/>
    </row>
    <row r="75" spans="1:15" s="875" customFormat="1">
      <c r="A75" s="839"/>
      <c r="B75" s="839"/>
      <c r="C75" s="840"/>
      <c r="D75" s="840"/>
      <c r="E75" s="840"/>
      <c r="F75" s="839"/>
      <c r="G75" s="841"/>
      <c r="H75" s="849"/>
      <c r="I75" s="839"/>
      <c r="J75" s="840"/>
      <c r="K75" s="840"/>
      <c r="L75" s="842"/>
      <c r="M75" s="852"/>
      <c r="N75" s="840"/>
      <c r="O75" s="841"/>
    </row>
    <row r="76" spans="1:15" s="875" customFormat="1">
      <c r="A76" s="839"/>
      <c r="B76" s="839"/>
      <c r="C76" s="840"/>
      <c r="D76" s="840"/>
      <c r="E76" s="840"/>
      <c r="F76" s="839"/>
      <c r="G76" s="841"/>
      <c r="H76" s="851"/>
      <c r="I76" s="839"/>
      <c r="J76" s="840"/>
      <c r="K76" s="840"/>
      <c r="L76" s="842"/>
      <c r="M76" s="852"/>
      <c r="N76" s="840"/>
      <c r="O76" s="841"/>
    </row>
    <row r="77" spans="1:15" s="875" customFormat="1">
      <c r="A77" s="839"/>
      <c r="B77" s="839"/>
      <c r="C77" s="840"/>
      <c r="D77" s="840"/>
      <c r="E77" s="840"/>
      <c r="F77" s="839"/>
      <c r="G77" s="848"/>
      <c r="H77" s="851"/>
      <c r="I77" s="839"/>
      <c r="J77" s="840"/>
      <c r="K77" s="840"/>
      <c r="L77" s="842"/>
      <c r="M77" s="852"/>
      <c r="N77" s="840"/>
      <c r="O77" s="841"/>
    </row>
    <row r="78" spans="1:15" s="875" customFormat="1">
      <c r="A78" s="839"/>
      <c r="B78" s="839"/>
      <c r="C78" s="840"/>
      <c r="D78" s="840"/>
      <c r="E78" s="840"/>
      <c r="F78" s="839"/>
      <c r="G78" s="841"/>
      <c r="H78" s="849"/>
      <c r="I78" s="839"/>
      <c r="J78" s="839"/>
      <c r="K78" s="839"/>
      <c r="L78" s="842"/>
      <c r="M78" s="852"/>
      <c r="N78" s="840"/>
      <c r="O78" s="841"/>
    </row>
    <row r="79" spans="1:15" s="875" customFormat="1">
      <c r="A79" s="839"/>
      <c r="B79" s="839"/>
      <c r="C79" s="840"/>
      <c r="D79" s="840"/>
      <c r="E79" s="840"/>
      <c r="F79" s="839"/>
      <c r="G79" s="841"/>
      <c r="H79" s="849"/>
      <c r="I79" s="839"/>
      <c r="J79" s="839"/>
      <c r="K79" s="839"/>
      <c r="L79" s="842"/>
      <c r="M79" s="852"/>
      <c r="N79" s="840"/>
      <c r="O79" s="841"/>
    </row>
    <row r="80" spans="1:15" s="875" customFormat="1">
      <c r="A80" s="839"/>
      <c r="B80" s="839"/>
      <c r="C80" s="840"/>
      <c r="D80" s="840"/>
      <c r="E80" s="840"/>
      <c r="F80" s="839"/>
      <c r="G80" s="841"/>
      <c r="H80" s="849"/>
      <c r="I80" s="839"/>
      <c r="J80" s="839"/>
      <c r="K80" s="839"/>
      <c r="L80" s="842"/>
      <c r="M80" s="852"/>
      <c r="N80" s="840"/>
      <c r="O80" s="841"/>
    </row>
    <row r="81" spans="1:21" s="875" customFormat="1">
      <c r="A81" s="839"/>
      <c r="B81" s="839"/>
      <c r="C81" s="840"/>
      <c r="D81" s="840"/>
      <c r="F81" s="876"/>
      <c r="G81" s="841"/>
      <c r="H81" s="849"/>
      <c r="I81" s="839"/>
      <c r="J81" s="839"/>
      <c r="K81" s="839"/>
      <c r="L81" s="842"/>
      <c r="M81" s="852"/>
      <c r="N81" s="840"/>
      <c r="O81" s="841"/>
    </row>
    <row r="82" spans="1:21" s="875" customFormat="1">
      <c r="A82" s="839"/>
      <c r="B82" s="839"/>
      <c r="C82" s="840"/>
      <c r="D82" s="840"/>
      <c r="E82" s="840"/>
      <c r="F82" s="839"/>
      <c r="G82" s="841"/>
      <c r="H82" s="849"/>
      <c r="I82" s="839"/>
      <c r="J82" s="839"/>
      <c r="K82" s="839"/>
      <c r="L82" s="842"/>
      <c r="M82" s="852"/>
      <c r="N82" s="840"/>
      <c r="O82" s="841"/>
    </row>
    <row r="83" spans="1:21" s="875" customFormat="1">
      <c r="A83" s="839"/>
      <c r="B83" s="839"/>
      <c r="C83" s="840"/>
      <c r="D83" s="840"/>
      <c r="E83" s="840"/>
      <c r="F83" s="839"/>
      <c r="G83" s="841"/>
      <c r="H83" s="849"/>
      <c r="I83" s="839"/>
      <c r="J83" s="839"/>
      <c r="K83" s="839"/>
      <c r="L83" s="842"/>
      <c r="M83" s="852"/>
      <c r="N83" s="840"/>
      <c r="O83" s="841"/>
    </row>
    <row r="84" spans="1:21" s="875" customFormat="1">
      <c r="A84" s="839"/>
      <c r="B84" s="839"/>
      <c r="C84" s="840"/>
      <c r="D84" s="840"/>
      <c r="E84" s="840"/>
      <c r="F84" s="839"/>
      <c r="G84" s="841"/>
      <c r="H84" s="849"/>
      <c r="I84" s="839"/>
      <c r="J84" s="839"/>
      <c r="K84" s="839"/>
      <c r="L84" s="842"/>
      <c r="M84" s="852"/>
      <c r="N84" s="840"/>
      <c r="O84" s="841"/>
    </row>
    <row r="85" spans="1:21" s="875" customFormat="1">
      <c r="A85" s="839"/>
      <c r="B85" s="839"/>
      <c r="C85" s="840"/>
      <c r="D85" s="840"/>
      <c r="E85" s="840"/>
      <c r="F85" s="839"/>
      <c r="G85" s="841"/>
      <c r="H85" s="849"/>
      <c r="I85" s="839"/>
      <c r="J85" s="839"/>
      <c r="K85" s="839"/>
      <c r="L85" s="842"/>
      <c r="M85" s="852"/>
      <c r="N85" s="840"/>
      <c r="O85" s="841"/>
    </row>
    <row r="86" spans="1:21" s="875" customFormat="1">
      <c r="A86" s="839"/>
      <c r="B86" s="839"/>
      <c r="C86" s="840"/>
      <c r="D86" s="840"/>
      <c r="E86" s="840"/>
      <c r="F86" s="839"/>
      <c r="G86" s="841"/>
      <c r="H86" s="849"/>
      <c r="I86" s="839"/>
      <c r="J86" s="839"/>
      <c r="K86" s="839"/>
      <c r="L86" s="842"/>
      <c r="M86" s="852"/>
      <c r="N86" s="840"/>
      <c r="O86" s="841"/>
    </row>
    <row r="87" spans="1:21" s="875" customFormat="1">
      <c r="A87" s="839"/>
      <c r="B87" s="839"/>
      <c r="C87" s="840"/>
      <c r="D87" s="840"/>
      <c r="E87" s="840"/>
      <c r="F87" s="839"/>
      <c r="G87" s="841"/>
      <c r="H87" s="849"/>
      <c r="I87" s="839"/>
      <c r="J87" s="839"/>
      <c r="K87" s="839"/>
      <c r="L87" s="842"/>
      <c r="M87" s="852"/>
      <c r="N87" s="840"/>
      <c r="O87" s="841"/>
    </row>
    <row r="88" spans="1:21" s="875" customFormat="1">
      <c r="A88" s="839"/>
      <c r="B88" s="839"/>
      <c r="C88" s="840"/>
      <c r="D88" s="840"/>
      <c r="E88" s="840"/>
      <c r="F88" s="839"/>
      <c r="G88" s="841"/>
      <c r="H88" s="849"/>
      <c r="I88" s="839"/>
      <c r="J88" s="839"/>
      <c r="K88" s="839"/>
      <c r="L88" s="842"/>
      <c r="M88" s="852"/>
      <c r="N88" s="840"/>
      <c r="O88" s="841"/>
    </row>
    <row r="89" spans="1:21" s="875" customFormat="1">
      <c r="A89" s="839"/>
      <c r="B89" s="839"/>
      <c r="C89" s="840"/>
      <c r="D89" s="840"/>
      <c r="E89" s="840"/>
      <c r="F89" s="839"/>
      <c r="G89" s="841"/>
      <c r="H89" s="849"/>
      <c r="I89" s="839"/>
      <c r="J89" s="839"/>
      <c r="K89" s="839"/>
      <c r="L89" s="842"/>
      <c r="M89" s="852"/>
      <c r="N89" s="840"/>
      <c r="O89" s="841"/>
    </row>
    <row r="90" spans="1:21" s="875" customFormat="1">
      <c r="A90" s="839"/>
      <c r="B90" s="839"/>
      <c r="C90" s="840"/>
      <c r="D90" s="840"/>
      <c r="E90" s="840"/>
      <c r="F90" s="882"/>
      <c r="G90" s="883"/>
      <c r="H90" s="889"/>
      <c r="I90" s="839"/>
      <c r="J90" s="839"/>
      <c r="K90" s="839"/>
      <c r="L90" s="842"/>
      <c r="M90" s="852"/>
      <c r="N90" s="840"/>
      <c r="O90" s="841"/>
      <c r="P90" s="872"/>
      <c r="Q90" s="872"/>
      <c r="R90" s="872"/>
      <c r="S90" s="872"/>
      <c r="T90" s="872"/>
      <c r="U90" s="872"/>
    </row>
    <row r="91" spans="1:21" s="875" customFormat="1">
      <c r="A91" s="839"/>
      <c r="B91" s="839"/>
      <c r="C91" s="840"/>
      <c r="D91" s="840"/>
      <c r="E91" s="840"/>
      <c r="F91" s="839"/>
      <c r="G91" s="841"/>
      <c r="H91" s="849"/>
      <c r="I91" s="839"/>
      <c r="J91" s="839"/>
      <c r="K91" s="839"/>
      <c r="L91" s="842"/>
      <c r="M91" s="852"/>
      <c r="N91" s="840"/>
      <c r="O91" s="841"/>
    </row>
    <row r="92" spans="1:21" s="875" customFormat="1">
      <c r="A92" s="839"/>
      <c r="B92" s="839"/>
      <c r="C92" s="840"/>
      <c r="D92" s="840"/>
      <c r="E92" s="840"/>
      <c r="F92" s="839"/>
      <c r="G92" s="855"/>
      <c r="H92" s="849"/>
      <c r="I92" s="839"/>
      <c r="J92" s="840"/>
      <c r="K92" s="839"/>
      <c r="L92" s="842"/>
      <c r="M92" s="852"/>
      <c r="N92" s="840"/>
      <c r="O92" s="841"/>
    </row>
    <row r="93" spans="1:21" s="875" customFormat="1">
      <c r="A93" s="839"/>
      <c r="B93" s="839"/>
      <c r="C93" s="840"/>
      <c r="D93" s="840"/>
      <c r="E93" s="840"/>
      <c r="F93" s="839"/>
      <c r="G93" s="855"/>
      <c r="H93" s="849"/>
      <c r="I93" s="839"/>
      <c r="J93" s="840"/>
      <c r="K93" s="839"/>
      <c r="L93" s="842"/>
      <c r="M93" s="852"/>
      <c r="N93" s="840"/>
      <c r="O93" s="841"/>
    </row>
    <row r="94" spans="1:21" s="875" customFormat="1">
      <c r="A94" s="839"/>
      <c r="B94" s="839"/>
      <c r="C94" s="840"/>
      <c r="D94" s="840"/>
      <c r="E94" s="840"/>
      <c r="F94" s="839"/>
      <c r="G94" s="855"/>
      <c r="H94" s="849"/>
      <c r="I94" s="839"/>
      <c r="J94" s="840"/>
      <c r="K94" s="839"/>
      <c r="L94" s="842"/>
      <c r="M94" s="852"/>
      <c r="N94" s="840"/>
      <c r="O94" s="841"/>
    </row>
    <row r="95" spans="1:21" s="875" customFormat="1">
      <c r="A95" s="839"/>
      <c r="B95" s="839"/>
      <c r="C95" s="840"/>
      <c r="D95" s="840"/>
      <c r="E95" s="840"/>
      <c r="F95" s="839"/>
      <c r="G95" s="841"/>
      <c r="H95" s="851"/>
      <c r="I95" s="839"/>
      <c r="J95" s="840"/>
      <c r="K95" s="839"/>
      <c r="L95" s="842"/>
      <c r="M95" s="842"/>
      <c r="N95" s="840"/>
      <c r="O95" s="841"/>
    </row>
    <row r="96" spans="1:21" s="875" customFormat="1">
      <c r="A96" s="839"/>
      <c r="B96" s="839"/>
      <c r="C96" s="840"/>
      <c r="D96" s="840"/>
      <c r="E96" s="840"/>
      <c r="F96" s="839"/>
      <c r="G96" s="855"/>
      <c r="H96" s="849"/>
      <c r="I96" s="839"/>
      <c r="J96" s="840"/>
      <c r="K96" s="839"/>
      <c r="L96" s="842"/>
      <c r="M96" s="852"/>
      <c r="N96" s="840"/>
      <c r="O96" s="841"/>
    </row>
    <row r="97" spans="1:21" s="875" customFormat="1">
      <c r="A97" s="839"/>
      <c r="B97" s="839"/>
      <c r="C97" s="840"/>
      <c r="D97" s="840"/>
      <c r="E97" s="840"/>
      <c r="F97" s="839"/>
      <c r="G97" s="841"/>
      <c r="H97" s="849"/>
      <c r="I97" s="840"/>
      <c r="J97" s="840"/>
      <c r="K97" s="839"/>
      <c r="L97" s="842"/>
      <c r="M97" s="852"/>
      <c r="N97" s="840"/>
      <c r="O97" s="841"/>
    </row>
    <row r="98" spans="1:21" s="875" customFormat="1">
      <c r="A98" s="839"/>
      <c r="B98" s="839"/>
      <c r="C98" s="840"/>
      <c r="D98" s="840"/>
      <c r="E98" s="840"/>
      <c r="F98" s="839"/>
      <c r="G98" s="855"/>
      <c r="H98" s="849"/>
      <c r="I98" s="839"/>
      <c r="J98" s="840"/>
      <c r="K98" s="839"/>
      <c r="L98" s="842"/>
      <c r="M98" s="852"/>
      <c r="N98" s="840"/>
      <c r="O98" s="841"/>
    </row>
    <row r="99" spans="1:21" s="875" customFormat="1">
      <c r="A99" s="839"/>
      <c r="B99" s="839"/>
      <c r="C99" s="840"/>
      <c r="D99" s="840"/>
      <c r="E99" s="840"/>
      <c r="F99" s="839"/>
      <c r="G99" s="855"/>
      <c r="H99" s="849"/>
      <c r="I99" s="839"/>
      <c r="J99" s="840"/>
      <c r="K99" s="839"/>
      <c r="L99" s="842"/>
      <c r="M99" s="852"/>
      <c r="N99" s="840"/>
      <c r="O99" s="841"/>
    </row>
    <row r="100" spans="1:21" s="875" customFormat="1">
      <c r="A100" s="839"/>
      <c r="B100" s="839"/>
      <c r="C100" s="840"/>
      <c r="D100" s="840"/>
      <c r="E100" s="840"/>
      <c r="F100" s="839"/>
      <c r="G100" s="855"/>
      <c r="H100" s="849"/>
      <c r="I100" s="839"/>
      <c r="J100" s="840"/>
      <c r="K100" s="839"/>
      <c r="L100" s="842"/>
      <c r="M100" s="852"/>
      <c r="N100" s="840"/>
      <c r="O100" s="841"/>
    </row>
    <row r="101" spans="1:21" s="875" customFormat="1">
      <c r="A101" s="839"/>
      <c r="B101" s="839"/>
      <c r="C101" s="840"/>
      <c r="D101" s="840"/>
      <c r="E101" s="840"/>
      <c r="F101" s="839"/>
      <c r="G101" s="855"/>
      <c r="H101" s="849"/>
      <c r="I101" s="839"/>
      <c r="J101" s="840"/>
      <c r="K101" s="839"/>
      <c r="L101" s="842"/>
      <c r="M101" s="852"/>
      <c r="N101" s="840"/>
      <c r="O101" s="841"/>
    </row>
    <row r="102" spans="1:21" s="875" customFormat="1">
      <c r="A102" s="839"/>
      <c r="B102" s="839"/>
      <c r="C102" s="840"/>
      <c r="D102" s="840"/>
      <c r="F102" s="876"/>
      <c r="G102" s="841"/>
      <c r="H102" s="851"/>
      <c r="I102" s="839"/>
      <c r="J102" s="840"/>
      <c r="K102" s="839"/>
      <c r="L102" s="842"/>
      <c r="M102" s="852"/>
      <c r="N102" s="840"/>
      <c r="O102" s="841"/>
    </row>
    <row r="103" spans="1:21" s="875" customFormat="1">
      <c r="A103" s="839"/>
      <c r="B103" s="839"/>
      <c r="C103" s="840"/>
      <c r="D103" s="840"/>
      <c r="E103" s="840"/>
      <c r="F103" s="839"/>
      <c r="G103" s="855"/>
      <c r="H103" s="849"/>
      <c r="I103" s="839"/>
      <c r="J103" s="840"/>
      <c r="K103" s="839"/>
      <c r="L103" s="842"/>
      <c r="M103" s="852"/>
      <c r="N103" s="840"/>
      <c r="O103" s="841"/>
    </row>
    <row r="104" spans="1:21" s="875" customFormat="1">
      <c r="A104" s="839"/>
      <c r="B104" s="839"/>
      <c r="C104" s="840"/>
      <c r="D104" s="840"/>
      <c r="E104" s="840"/>
      <c r="F104" s="839"/>
      <c r="G104" s="855"/>
      <c r="H104" s="849"/>
      <c r="I104" s="839"/>
      <c r="J104" s="840"/>
      <c r="K104" s="839"/>
      <c r="L104" s="842"/>
      <c r="M104" s="852"/>
      <c r="N104" s="840"/>
      <c r="O104" s="841"/>
    </row>
    <row r="105" spans="1:21" s="875" customFormat="1">
      <c r="A105" s="839"/>
      <c r="B105" s="839"/>
      <c r="C105" s="840"/>
      <c r="D105" s="840"/>
      <c r="E105" s="840"/>
      <c r="F105" s="839"/>
      <c r="G105" s="847"/>
      <c r="H105" s="849"/>
      <c r="I105" s="839"/>
      <c r="J105" s="839"/>
      <c r="K105" s="839"/>
      <c r="L105" s="842"/>
      <c r="M105" s="852"/>
      <c r="N105" s="840"/>
      <c r="O105" s="841"/>
    </row>
    <row r="106" spans="1:21" s="875" customFormat="1">
      <c r="A106" s="839"/>
      <c r="B106" s="839"/>
      <c r="C106" s="840"/>
      <c r="D106" s="840"/>
      <c r="E106" s="840"/>
      <c r="F106" s="839"/>
      <c r="G106" s="848"/>
      <c r="H106" s="849"/>
      <c r="I106" s="839"/>
      <c r="J106" s="839"/>
      <c r="K106" s="839"/>
      <c r="L106" s="842"/>
      <c r="M106" s="852"/>
      <c r="N106" s="840"/>
      <c r="O106" s="841"/>
    </row>
    <row r="107" spans="1:21" s="875" customFormat="1">
      <c r="A107" s="839"/>
      <c r="B107" s="839"/>
      <c r="C107" s="840"/>
      <c r="D107" s="840"/>
      <c r="E107" s="840"/>
      <c r="F107" s="839"/>
      <c r="G107" s="848"/>
      <c r="H107" s="849"/>
      <c r="I107" s="839"/>
      <c r="J107" s="839"/>
      <c r="K107" s="839"/>
      <c r="L107" s="852"/>
      <c r="M107" s="852"/>
      <c r="N107" s="840"/>
      <c r="O107" s="841"/>
    </row>
    <row r="108" spans="1:21" s="875" customFormat="1">
      <c r="A108" s="839"/>
      <c r="B108" s="839"/>
      <c r="C108" s="840"/>
      <c r="D108" s="840"/>
      <c r="E108" s="840"/>
      <c r="F108" s="839"/>
      <c r="G108" s="847"/>
      <c r="H108" s="849"/>
      <c r="I108" s="839"/>
      <c r="J108" s="839"/>
      <c r="K108" s="839"/>
      <c r="L108" s="852"/>
      <c r="M108" s="852"/>
      <c r="N108" s="840"/>
      <c r="O108" s="841"/>
    </row>
    <row r="109" spans="1:21" s="875" customFormat="1">
      <c r="A109" s="839"/>
      <c r="B109" s="839"/>
      <c r="C109" s="840"/>
      <c r="D109" s="840"/>
      <c r="E109" s="840"/>
      <c r="F109" s="839"/>
      <c r="G109" s="848"/>
      <c r="H109" s="849"/>
      <c r="I109" s="839"/>
      <c r="J109" s="839"/>
      <c r="K109" s="839"/>
      <c r="L109" s="852"/>
      <c r="M109" s="852"/>
      <c r="N109" s="840"/>
      <c r="O109" s="841"/>
    </row>
    <row r="110" spans="1:21" s="875" customFormat="1">
      <c r="A110" s="839"/>
      <c r="B110" s="839"/>
      <c r="C110" s="840"/>
      <c r="D110" s="840"/>
      <c r="E110" s="840"/>
      <c r="F110" s="839"/>
      <c r="G110" s="848"/>
      <c r="H110" s="849"/>
      <c r="I110" s="839"/>
      <c r="J110" s="839"/>
      <c r="K110" s="839"/>
      <c r="L110" s="852"/>
      <c r="M110" s="852"/>
      <c r="N110" s="840"/>
      <c r="O110" s="841"/>
      <c r="P110" s="877"/>
      <c r="Q110" s="877"/>
      <c r="R110" s="877"/>
      <c r="S110" s="877"/>
      <c r="T110" s="877"/>
      <c r="U110" s="877"/>
    </row>
    <row r="111" spans="1:21" s="875" customFormat="1">
      <c r="A111" s="839"/>
      <c r="B111" s="839"/>
      <c r="C111" s="840"/>
      <c r="D111" s="840"/>
      <c r="E111" s="840"/>
      <c r="F111" s="882"/>
      <c r="G111" s="883"/>
      <c r="H111" s="849"/>
      <c r="I111" s="839"/>
      <c r="J111" s="839"/>
      <c r="K111" s="839"/>
      <c r="L111" s="852"/>
      <c r="M111" s="852"/>
      <c r="N111" s="840"/>
      <c r="O111" s="841"/>
      <c r="P111" s="872"/>
      <c r="Q111" s="872"/>
      <c r="R111" s="872"/>
      <c r="S111" s="872"/>
      <c r="T111" s="872"/>
      <c r="U111" s="872"/>
    </row>
    <row r="112" spans="1:21" s="875" customFormat="1">
      <c r="A112" s="839"/>
      <c r="B112" s="839"/>
      <c r="C112" s="840"/>
      <c r="D112" s="840"/>
      <c r="E112" s="840"/>
      <c r="F112" s="882"/>
      <c r="G112" s="883"/>
      <c r="H112" s="849"/>
      <c r="I112" s="839"/>
      <c r="J112" s="839"/>
      <c r="K112" s="839"/>
      <c r="L112" s="852"/>
      <c r="M112" s="852"/>
      <c r="N112" s="840"/>
      <c r="O112" s="841"/>
      <c r="P112" s="872"/>
      <c r="Q112" s="872"/>
      <c r="R112" s="872"/>
      <c r="S112" s="872"/>
      <c r="T112" s="872"/>
      <c r="U112" s="872"/>
    </row>
    <row r="113" spans="1:21" s="875" customFormat="1">
      <c r="A113" s="839"/>
      <c r="B113" s="839"/>
      <c r="C113" s="840"/>
      <c r="D113" s="840"/>
      <c r="E113" s="840"/>
      <c r="F113" s="839"/>
      <c r="G113" s="848"/>
      <c r="H113" s="849"/>
      <c r="I113" s="839"/>
      <c r="J113" s="839"/>
      <c r="K113" s="839"/>
      <c r="L113" s="852"/>
      <c r="M113" s="852"/>
      <c r="N113" s="840"/>
      <c r="O113" s="841"/>
    </row>
    <row r="114" spans="1:21" s="875" customFormat="1">
      <c r="A114" s="839"/>
      <c r="B114" s="839"/>
      <c r="C114" s="840"/>
      <c r="D114" s="840"/>
      <c r="E114" s="840"/>
      <c r="F114" s="882"/>
      <c r="G114" s="883"/>
      <c r="H114" s="849"/>
      <c r="I114" s="839"/>
      <c r="J114" s="839"/>
      <c r="K114" s="839"/>
      <c r="L114" s="852"/>
      <c r="M114" s="845"/>
      <c r="N114" s="840"/>
      <c r="O114" s="841"/>
      <c r="P114" s="872"/>
      <c r="Q114" s="872"/>
      <c r="R114" s="872"/>
      <c r="S114" s="872"/>
      <c r="T114" s="872"/>
      <c r="U114" s="872"/>
    </row>
    <row r="115" spans="1:21" s="875" customFormat="1">
      <c r="A115" s="839"/>
      <c r="B115" s="839"/>
      <c r="C115" s="840"/>
      <c r="D115" s="840"/>
      <c r="E115" s="840"/>
      <c r="F115" s="882"/>
      <c r="G115" s="883"/>
      <c r="H115" s="849"/>
      <c r="I115" s="839"/>
      <c r="J115" s="839"/>
      <c r="K115" s="839"/>
      <c r="L115" s="852"/>
      <c r="M115" s="852"/>
      <c r="N115" s="840"/>
      <c r="O115" s="841"/>
      <c r="P115" s="872"/>
      <c r="Q115" s="872"/>
      <c r="R115" s="872"/>
      <c r="S115" s="872"/>
      <c r="T115" s="872"/>
      <c r="U115" s="872"/>
    </row>
    <row r="116" spans="1:21" s="875" customFormat="1">
      <c r="A116" s="839"/>
      <c r="B116" s="839"/>
      <c r="C116" s="840"/>
      <c r="D116" s="840"/>
      <c r="F116" s="872"/>
      <c r="G116" s="883"/>
      <c r="H116" s="849"/>
      <c r="I116" s="839"/>
      <c r="J116" s="839"/>
      <c r="K116" s="839"/>
      <c r="L116" s="852"/>
      <c r="M116" s="852"/>
      <c r="N116" s="840"/>
      <c r="O116" s="841"/>
      <c r="P116" s="872"/>
      <c r="Q116" s="872"/>
      <c r="R116" s="872"/>
      <c r="S116" s="872"/>
      <c r="T116" s="872"/>
      <c r="U116" s="872"/>
    </row>
    <row r="117" spans="1:21" s="875" customFormat="1">
      <c r="A117" s="839"/>
      <c r="B117" s="839"/>
      <c r="C117" s="840"/>
      <c r="D117" s="840"/>
      <c r="E117" s="840"/>
      <c r="F117" s="882"/>
      <c r="G117" s="883"/>
      <c r="H117" s="849"/>
      <c r="I117" s="839"/>
      <c r="J117" s="839"/>
      <c r="K117" s="839"/>
      <c r="L117" s="852"/>
      <c r="M117" s="852"/>
      <c r="N117" s="840"/>
      <c r="O117" s="841"/>
      <c r="P117" s="872"/>
      <c r="Q117" s="872"/>
      <c r="R117" s="872"/>
      <c r="S117" s="872"/>
      <c r="T117" s="872"/>
      <c r="U117" s="872"/>
    </row>
    <row r="118" spans="1:21" s="875" customFormat="1">
      <c r="A118" s="839"/>
      <c r="B118" s="839"/>
      <c r="C118" s="840"/>
      <c r="D118" s="840"/>
      <c r="F118" s="872"/>
      <c r="G118" s="883"/>
      <c r="H118" s="849"/>
      <c r="I118" s="839"/>
      <c r="J118" s="839"/>
      <c r="K118" s="839"/>
      <c r="L118" s="852"/>
      <c r="M118" s="852"/>
      <c r="N118" s="840"/>
      <c r="O118" s="841"/>
      <c r="P118" s="872"/>
      <c r="Q118" s="872"/>
      <c r="R118" s="872"/>
      <c r="S118" s="872"/>
      <c r="T118" s="872"/>
      <c r="U118" s="872"/>
    </row>
    <row r="119" spans="1:21" s="875" customFormat="1">
      <c r="A119" s="839"/>
      <c r="B119" s="839"/>
      <c r="C119" s="840"/>
      <c r="D119" s="840"/>
      <c r="E119" s="840"/>
      <c r="F119" s="882"/>
      <c r="G119" s="883"/>
      <c r="H119" s="849"/>
      <c r="I119" s="839"/>
      <c r="J119" s="839"/>
      <c r="K119" s="839"/>
      <c r="L119" s="852"/>
      <c r="M119" s="852"/>
      <c r="N119" s="840"/>
      <c r="O119" s="841"/>
      <c r="P119" s="872"/>
      <c r="Q119" s="872"/>
      <c r="R119" s="872"/>
      <c r="S119" s="872"/>
      <c r="T119" s="872"/>
      <c r="U119" s="872"/>
    </row>
    <row r="120" spans="1:21" s="875" customFormat="1">
      <c r="A120" s="839"/>
      <c r="B120" s="839"/>
      <c r="C120" s="840"/>
      <c r="D120" s="840"/>
      <c r="E120" s="840"/>
      <c r="F120" s="882"/>
      <c r="G120" s="885"/>
      <c r="H120" s="849"/>
      <c r="I120" s="839"/>
      <c r="J120" s="839"/>
      <c r="K120" s="839"/>
      <c r="L120" s="852"/>
      <c r="M120" s="852"/>
      <c r="N120" s="840"/>
      <c r="O120" s="841"/>
      <c r="P120" s="872"/>
      <c r="Q120" s="872"/>
      <c r="R120" s="872"/>
      <c r="S120" s="872"/>
      <c r="T120" s="872"/>
      <c r="U120" s="872"/>
    </row>
    <row r="121" spans="1:21" s="875" customFormat="1">
      <c r="A121" s="839"/>
      <c r="B121" s="839"/>
      <c r="C121" s="840"/>
      <c r="D121" s="840"/>
      <c r="E121" s="840"/>
      <c r="F121" s="839"/>
      <c r="G121" s="848"/>
      <c r="H121" s="849"/>
      <c r="I121" s="839"/>
      <c r="J121" s="839"/>
      <c r="K121" s="839"/>
      <c r="L121" s="852"/>
      <c r="M121" s="852"/>
      <c r="N121" s="840"/>
      <c r="O121" s="841"/>
    </row>
    <row r="122" spans="1:21" s="875" customFormat="1">
      <c r="A122" s="839"/>
      <c r="B122" s="839"/>
      <c r="C122" s="840"/>
      <c r="D122" s="840"/>
      <c r="E122" s="840"/>
      <c r="F122" s="839"/>
      <c r="G122" s="841"/>
      <c r="H122" s="851"/>
      <c r="I122" s="839"/>
      <c r="J122" s="839"/>
      <c r="K122" s="839"/>
      <c r="L122" s="842"/>
      <c r="M122" s="852"/>
      <c r="N122" s="840"/>
      <c r="O122" s="841"/>
    </row>
    <row r="123" spans="1:21" s="875" customFormat="1">
      <c r="A123" s="839"/>
      <c r="B123" s="839"/>
      <c r="C123" s="840"/>
      <c r="D123" s="840"/>
      <c r="E123" s="840"/>
      <c r="F123" s="839"/>
      <c r="G123" s="841"/>
      <c r="H123" s="851"/>
      <c r="I123" s="839"/>
      <c r="J123" s="839"/>
      <c r="K123" s="839"/>
      <c r="L123" s="842"/>
      <c r="M123" s="852"/>
      <c r="N123" s="840"/>
      <c r="O123" s="841"/>
    </row>
    <row r="124" spans="1:21" s="875" customFormat="1">
      <c r="A124" s="839"/>
      <c r="B124" s="839"/>
      <c r="C124" s="840"/>
      <c r="D124" s="840"/>
      <c r="E124" s="840"/>
      <c r="F124" s="839"/>
      <c r="G124" s="855"/>
      <c r="H124" s="851"/>
      <c r="I124" s="839"/>
      <c r="J124" s="840"/>
      <c r="K124" s="840"/>
      <c r="L124" s="842"/>
      <c r="M124" s="842"/>
      <c r="N124" s="840"/>
      <c r="O124" s="841"/>
    </row>
    <row r="125" spans="1:21" s="875" customFormat="1">
      <c r="A125" s="839"/>
      <c r="B125" s="839"/>
      <c r="C125" s="840"/>
      <c r="D125" s="840"/>
      <c r="E125" s="840"/>
      <c r="F125" s="839"/>
      <c r="G125" s="841"/>
      <c r="H125" s="849"/>
      <c r="I125" s="839"/>
      <c r="J125" s="840"/>
      <c r="K125" s="840"/>
      <c r="L125" s="852"/>
      <c r="M125" s="852"/>
      <c r="N125" s="839"/>
      <c r="O125" s="841"/>
    </row>
    <row r="126" spans="1:21" s="875" customFormat="1">
      <c r="A126" s="839"/>
      <c r="B126" s="839"/>
      <c r="C126" s="840"/>
      <c r="D126" s="840"/>
      <c r="E126" s="840"/>
      <c r="F126" s="839"/>
      <c r="G126" s="841"/>
      <c r="H126" s="851"/>
      <c r="I126" s="839"/>
      <c r="J126" s="840"/>
      <c r="K126" s="840"/>
      <c r="L126" s="842"/>
      <c r="M126" s="842"/>
      <c r="N126" s="840"/>
      <c r="O126" s="841"/>
    </row>
    <row r="127" spans="1:21" s="875" customFormat="1">
      <c r="A127" s="839"/>
      <c r="B127" s="839"/>
      <c r="C127" s="840"/>
      <c r="D127" s="840"/>
      <c r="E127" s="840"/>
      <c r="F127" s="839"/>
      <c r="G127" s="848"/>
      <c r="H127" s="849"/>
      <c r="I127" s="839"/>
      <c r="J127" s="840"/>
      <c r="K127" s="840"/>
      <c r="L127" s="842"/>
      <c r="M127" s="842"/>
      <c r="N127" s="840"/>
      <c r="O127" s="841"/>
    </row>
    <row r="128" spans="1:21" s="875" customFormat="1">
      <c r="A128" s="839"/>
      <c r="B128" s="839"/>
      <c r="C128" s="840"/>
      <c r="D128" s="840"/>
      <c r="E128" s="840"/>
      <c r="F128" s="839"/>
      <c r="G128" s="848"/>
      <c r="H128" s="849"/>
      <c r="I128" s="839"/>
      <c r="J128" s="840"/>
      <c r="K128" s="840"/>
      <c r="L128" s="852"/>
      <c r="M128" s="852"/>
      <c r="N128" s="839"/>
      <c r="O128" s="841"/>
    </row>
    <row r="129" spans="1:21" s="875" customFormat="1">
      <c r="A129" s="839"/>
      <c r="B129" s="839"/>
      <c r="C129" s="840"/>
      <c r="D129" s="840"/>
      <c r="E129" s="840"/>
      <c r="F129" s="839"/>
      <c r="G129" s="848"/>
      <c r="H129" s="849"/>
      <c r="I129" s="839"/>
      <c r="J129" s="840"/>
      <c r="K129" s="840"/>
      <c r="L129" s="852"/>
      <c r="M129" s="852"/>
      <c r="N129" s="839"/>
      <c r="O129" s="841"/>
    </row>
    <row r="130" spans="1:21" s="875" customFormat="1">
      <c r="A130" s="839"/>
      <c r="B130" s="839"/>
      <c r="C130" s="840"/>
      <c r="D130" s="840"/>
      <c r="E130" s="840"/>
      <c r="F130" s="839"/>
      <c r="G130" s="841"/>
      <c r="H130" s="849"/>
      <c r="I130" s="839"/>
      <c r="J130" s="840"/>
      <c r="K130" s="840"/>
      <c r="L130" s="842"/>
      <c r="M130" s="842"/>
      <c r="N130" s="840"/>
      <c r="O130" s="841"/>
    </row>
    <row r="131" spans="1:21" s="875" customFormat="1">
      <c r="A131" s="839"/>
      <c r="B131" s="839"/>
      <c r="C131" s="840"/>
      <c r="D131" s="840"/>
      <c r="E131" s="840"/>
      <c r="F131" s="839"/>
      <c r="G131" s="848"/>
      <c r="H131" s="849"/>
      <c r="I131" s="839"/>
      <c r="J131" s="840"/>
      <c r="K131" s="840"/>
      <c r="L131" s="842"/>
      <c r="M131" s="842"/>
      <c r="N131" s="840"/>
      <c r="O131" s="841"/>
    </row>
    <row r="132" spans="1:21" s="875" customFormat="1">
      <c r="A132" s="839"/>
      <c r="B132" s="839"/>
      <c r="C132" s="840"/>
      <c r="D132" s="840"/>
      <c r="E132" s="840"/>
      <c r="F132" s="839"/>
      <c r="G132" s="841"/>
      <c r="H132" s="849"/>
      <c r="I132" s="839"/>
      <c r="J132" s="840"/>
      <c r="K132" s="840"/>
      <c r="L132" s="842"/>
      <c r="M132" s="842"/>
      <c r="N132" s="840"/>
      <c r="O132" s="841"/>
    </row>
    <row r="133" spans="1:21" s="875" customFormat="1">
      <c r="A133" s="839"/>
      <c r="B133" s="839"/>
      <c r="C133" s="840"/>
      <c r="D133" s="840"/>
      <c r="E133" s="840"/>
      <c r="F133" s="839"/>
      <c r="G133" s="855"/>
      <c r="H133" s="851"/>
      <c r="I133" s="839"/>
      <c r="J133" s="840"/>
      <c r="K133" s="840"/>
      <c r="L133" s="842"/>
      <c r="M133" s="842"/>
      <c r="N133" s="840"/>
      <c r="O133" s="841"/>
    </row>
    <row r="134" spans="1:21" s="875" customFormat="1">
      <c r="A134" s="839"/>
      <c r="B134" s="839"/>
      <c r="C134" s="840"/>
      <c r="D134" s="840"/>
      <c r="E134" s="840"/>
      <c r="F134" s="839"/>
      <c r="G134" s="855"/>
      <c r="H134" s="851"/>
      <c r="I134" s="839"/>
      <c r="J134" s="840"/>
      <c r="K134" s="840"/>
      <c r="L134" s="842"/>
      <c r="M134" s="842"/>
      <c r="N134" s="840"/>
      <c r="O134" s="841"/>
    </row>
    <row r="135" spans="1:21" s="875" customFormat="1">
      <c r="A135" s="839"/>
      <c r="B135" s="839"/>
      <c r="C135" s="840"/>
      <c r="D135" s="840"/>
      <c r="E135" s="840"/>
      <c r="F135" s="839"/>
      <c r="G135" s="855"/>
      <c r="H135" s="851"/>
      <c r="I135" s="839"/>
      <c r="J135" s="840"/>
      <c r="K135" s="840"/>
      <c r="L135" s="842"/>
      <c r="M135" s="842"/>
      <c r="N135" s="840"/>
      <c r="O135" s="841"/>
    </row>
    <row r="136" spans="1:21" s="875" customFormat="1">
      <c r="A136" s="839"/>
      <c r="B136" s="839"/>
      <c r="C136" s="840"/>
      <c r="D136" s="840"/>
      <c r="E136" s="840"/>
      <c r="F136" s="839"/>
      <c r="G136" s="841"/>
      <c r="H136" s="851"/>
      <c r="I136" s="839"/>
      <c r="J136" s="840"/>
      <c r="K136" s="840"/>
      <c r="L136" s="842"/>
      <c r="M136" s="842"/>
      <c r="N136" s="840"/>
      <c r="O136" s="841"/>
    </row>
    <row r="137" spans="1:21" s="875" customFormat="1">
      <c r="A137" s="839"/>
      <c r="B137" s="839"/>
      <c r="C137" s="840"/>
      <c r="D137" s="840"/>
      <c r="E137" s="840"/>
      <c r="F137" s="839"/>
      <c r="G137" s="855"/>
      <c r="H137" s="851"/>
      <c r="I137" s="839"/>
      <c r="J137" s="840"/>
      <c r="K137" s="840"/>
      <c r="L137" s="842"/>
      <c r="M137" s="852"/>
      <c r="N137" s="840"/>
      <c r="O137" s="841"/>
    </row>
    <row r="138" spans="1:21" s="875" customFormat="1">
      <c r="A138" s="839"/>
      <c r="B138" s="839"/>
      <c r="C138" s="840"/>
      <c r="D138" s="840"/>
      <c r="E138" s="840"/>
      <c r="F138" s="839"/>
      <c r="G138" s="841"/>
      <c r="H138" s="851"/>
      <c r="I138" s="839"/>
      <c r="J138" s="840"/>
      <c r="K138" s="840"/>
      <c r="L138" s="842"/>
      <c r="M138" s="852"/>
      <c r="N138" s="840"/>
      <c r="O138" s="841"/>
    </row>
    <row r="139" spans="1:21" s="875" customFormat="1">
      <c r="A139" s="839"/>
      <c r="B139" s="839"/>
      <c r="C139" s="840"/>
      <c r="D139" s="840"/>
      <c r="E139" s="840"/>
      <c r="F139" s="839"/>
      <c r="G139" s="841"/>
      <c r="H139" s="851"/>
      <c r="I139" s="839"/>
      <c r="J139" s="840"/>
      <c r="K139" s="840"/>
      <c r="L139" s="842"/>
      <c r="M139" s="852"/>
      <c r="N139" s="840"/>
      <c r="O139" s="841"/>
    </row>
    <row r="140" spans="1:21" s="875" customFormat="1">
      <c r="A140" s="839"/>
      <c r="B140" s="839"/>
      <c r="C140" s="840"/>
      <c r="D140" s="840"/>
      <c r="E140" s="840"/>
      <c r="F140" s="839"/>
      <c r="G140" s="841"/>
      <c r="H140" s="851"/>
      <c r="I140" s="839"/>
      <c r="J140" s="840"/>
      <c r="K140" s="840"/>
      <c r="L140" s="842"/>
      <c r="M140" s="852"/>
      <c r="N140" s="840"/>
      <c r="O140" s="841"/>
    </row>
    <row r="141" spans="1:21" s="875" customFormat="1">
      <c r="A141" s="839"/>
      <c r="B141" s="839"/>
      <c r="C141" s="840"/>
      <c r="D141" s="840"/>
      <c r="E141" s="840"/>
      <c r="F141" s="839"/>
      <c r="G141" s="848"/>
      <c r="H141" s="849"/>
      <c r="I141" s="839"/>
      <c r="J141" s="839"/>
      <c r="K141" s="839"/>
      <c r="L141" s="852"/>
      <c r="M141" s="852"/>
      <c r="N141" s="839"/>
      <c r="O141" s="841"/>
      <c r="P141" s="877"/>
      <c r="Q141" s="877"/>
      <c r="R141" s="877"/>
      <c r="S141" s="877"/>
      <c r="T141" s="877"/>
      <c r="U141" s="877"/>
    </row>
    <row r="142" spans="1:21" s="875" customFormat="1">
      <c r="A142" s="839"/>
      <c r="B142" s="839"/>
      <c r="C142" s="840"/>
      <c r="D142" s="840"/>
      <c r="E142" s="840"/>
      <c r="F142" s="839"/>
      <c r="G142" s="846"/>
      <c r="H142" s="862"/>
      <c r="I142" s="839"/>
      <c r="J142" s="843"/>
      <c r="K142" s="843"/>
      <c r="L142" s="845"/>
      <c r="M142" s="845"/>
      <c r="N142" s="843"/>
      <c r="O142" s="841"/>
    </row>
    <row r="143" spans="1:21" s="875" customFormat="1">
      <c r="A143" s="839"/>
      <c r="B143" s="839"/>
      <c r="C143" s="840"/>
      <c r="D143" s="840"/>
      <c r="E143" s="840"/>
      <c r="F143" s="882"/>
      <c r="G143" s="883"/>
      <c r="H143" s="862"/>
      <c r="I143" s="839"/>
      <c r="J143" s="843"/>
      <c r="K143" s="843"/>
      <c r="L143" s="845"/>
      <c r="M143" s="845"/>
      <c r="N143" s="843"/>
      <c r="O143" s="841"/>
      <c r="P143" s="872"/>
      <c r="Q143" s="872"/>
      <c r="R143" s="872"/>
      <c r="S143" s="872"/>
      <c r="T143" s="872"/>
      <c r="U143" s="872"/>
    </row>
    <row r="144" spans="1:21" s="875" customFormat="1">
      <c r="A144" s="839"/>
      <c r="B144" s="839"/>
      <c r="C144" s="840"/>
      <c r="D144" s="840"/>
      <c r="E144" s="840"/>
      <c r="F144" s="882"/>
      <c r="G144" s="883"/>
      <c r="H144" s="862"/>
      <c r="I144" s="839"/>
      <c r="J144" s="843"/>
      <c r="K144" s="843"/>
      <c r="L144" s="845"/>
      <c r="M144" s="859"/>
      <c r="N144" s="843"/>
      <c r="O144" s="841"/>
      <c r="P144" s="872"/>
      <c r="Q144" s="872"/>
      <c r="R144" s="872"/>
      <c r="S144" s="872"/>
      <c r="T144" s="872"/>
      <c r="U144" s="872"/>
    </row>
    <row r="145" spans="1:21" s="875" customFormat="1">
      <c r="A145" s="839"/>
      <c r="B145" s="839"/>
      <c r="C145" s="840"/>
      <c r="D145" s="840"/>
      <c r="E145" s="840"/>
      <c r="F145" s="839"/>
      <c r="G145" s="846"/>
      <c r="H145" s="862"/>
      <c r="I145" s="839"/>
      <c r="J145" s="843"/>
      <c r="K145" s="843"/>
      <c r="L145" s="845"/>
      <c r="M145" s="845"/>
      <c r="N145" s="843"/>
      <c r="O145" s="841"/>
    </row>
    <row r="146" spans="1:21" s="875" customFormat="1">
      <c r="A146" s="839"/>
      <c r="B146" s="839"/>
      <c r="C146" s="840"/>
      <c r="D146" s="840"/>
      <c r="E146" s="840"/>
      <c r="F146" s="839"/>
      <c r="G146" s="846"/>
      <c r="H146" s="862"/>
      <c r="I146" s="839"/>
      <c r="J146" s="843"/>
      <c r="K146" s="843"/>
      <c r="L146" s="845"/>
      <c r="M146" s="845"/>
      <c r="N146" s="843"/>
      <c r="O146" s="841"/>
    </row>
    <row r="147" spans="1:21" s="875" customFormat="1">
      <c r="A147" s="839"/>
      <c r="B147" s="839"/>
      <c r="C147" s="840"/>
      <c r="D147" s="840"/>
      <c r="E147" s="840"/>
      <c r="F147" s="839"/>
      <c r="G147" s="846"/>
      <c r="H147" s="862"/>
      <c r="I147" s="839"/>
      <c r="J147" s="843"/>
      <c r="K147" s="843"/>
      <c r="L147" s="845"/>
      <c r="M147" s="845"/>
      <c r="N147" s="843"/>
      <c r="O147" s="841"/>
    </row>
    <row r="148" spans="1:21" s="875" customFormat="1">
      <c r="A148" s="839"/>
      <c r="B148" s="839"/>
      <c r="C148" s="840"/>
      <c r="D148" s="840"/>
      <c r="E148" s="840"/>
      <c r="F148" s="839"/>
      <c r="G148" s="846"/>
      <c r="H148" s="862"/>
      <c r="I148" s="839"/>
      <c r="J148" s="843"/>
      <c r="K148" s="843"/>
      <c r="L148" s="845"/>
      <c r="M148" s="845"/>
      <c r="N148" s="843"/>
      <c r="O148" s="841"/>
    </row>
    <row r="149" spans="1:21" s="875" customFormat="1">
      <c r="A149" s="839"/>
      <c r="B149" s="839"/>
      <c r="C149" s="840"/>
      <c r="D149" s="840"/>
      <c r="E149" s="840"/>
      <c r="F149" s="839"/>
      <c r="G149" s="846"/>
      <c r="H149" s="862"/>
      <c r="I149" s="839"/>
      <c r="J149" s="843"/>
      <c r="K149" s="843"/>
      <c r="L149" s="845"/>
      <c r="M149" s="845"/>
      <c r="N149" s="843"/>
      <c r="O149" s="841"/>
    </row>
    <row r="150" spans="1:21" s="875" customFormat="1">
      <c r="A150" s="839"/>
      <c r="B150" s="839"/>
      <c r="C150" s="840"/>
      <c r="D150" s="840"/>
      <c r="E150" s="840"/>
      <c r="F150" s="839"/>
      <c r="G150" s="846"/>
      <c r="H150" s="862"/>
      <c r="I150" s="839"/>
      <c r="J150" s="843"/>
      <c r="K150" s="843"/>
      <c r="L150" s="845"/>
      <c r="M150" s="845"/>
      <c r="N150" s="843"/>
      <c r="O150" s="841"/>
    </row>
    <row r="151" spans="1:21" s="875" customFormat="1">
      <c r="A151" s="839"/>
      <c r="B151" s="839"/>
      <c r="C151" s="840"/>
      <c r="D151" s="840"/>
      <c r="E151" s="840"/>
      <c r="F151" s="839"/>
      <c r="G151" s="846"/>
      <c r="H151" s="862"/>
      <c r="I151" s="839"/>
      <c r="J151" s="843"/>
      <c r="K151" s="843"/>
      <c r="L151" s="845"/>
      <c r="M151" s="845"/>
      <c r="N151" s="843"/>
      <c r="O151" s="841"/>
    </row>
    <row r="152" spans="1:21" s="875" customFormat="1">
      <c r="A152" s="839"/>
      <c r="B152" s="839"/>
      <c r="C152" s="840"/>
      <c r="D152" s="840"/>
      <c r="E152" s="840"/>
      <c r="F152" s="839"/>
      <c r="G152" s="846"/>
      <c r="H152" s="862"/>
      <c r="I152" s="839"/>
      <c r="J152" s="843"/>
      <c r="K152" s="843"/>
      <c r="L152" s="845"/>
      <c r="M152" s="845"/>
      <c r="N152" s="843"/>
      <c r="O152" s="841"/>
    </row>
    <row r="153" spans="1:21" s="875" customFormat="1">
      <c r="A153" s="839"/>
      <c r="B153" s="839"/>
      <c r="C153" s="840"/>
      <c r="D153" s="840"/>
      <c r="E153" s="840"/>
      <c r="F153" s="839"/>
      <c r="G153" s="846"/>
      <c r="H153" s="862"/>
      <c r="I153" s="839"/>
      <c r="J153" s="843"/>
      <c r="K153" s="843"/>
      <c r="L153" s="845"/>
      <c r="M153" s="845"/>
      <c r="N153" s="843"/>
      <c r="O153" s="841"/>
      <c r="P153" s="877"/>
      <c r="Q153" s="877"/>
      <c r="R153" s="877"/>
      <c r="S153" s="877"/>
      <c r="T153" s="877"/>
      <c r="U153" s="877"/>
    </row>
    <row r="154" spans="1:21" s="875" customFormat="1">
      <c r="A154" s="839"/>
      <c r="B154" s="839"/>
      <c r="C154" s="840"/>
      <c r="D154" s="840"/>
      <c r="E154" s="840"/>
      <c r="F154" s="839"/>
      <c r="G154" s="846"/>
      <c r="H154" s="862"/>
      <c r="I154" s="839"/>
      <c r="J154" s="843"/>
      <c r="K154" s="843"/>
      <c r="L154" s="845"/>
      <c r="M154" s="845"/>
      <c r="N154" s="843"/>
      <c r="O154" s="841"/>
    </row>
    <row r="155" spans="1:21" s="875" customFormat="1">
      <c r="A155" s="839"/>
      <c r="B155" s="839"/>
      <c r="C155" s="840"/>
      <c r="D155" s="840"/>
      <c r="E155" s="840"/>
      <c r="F155" s="839"/>
      <c r="G155" s="846"/>
      <c r="H155" s="862"/>
      <c r="I155" s="839"/>
      <c r="J155" s="843"/>
      <c r="K155" s="843"/>
      <c r="L155" s="845"/>
      <c r="M155" s="845"/>
      <c r="N155" s="843"/>
      <c r="O155" s="841"/>
    </row>
    <row r="156" spans="1:21" s="875" customFormat="1">
      <c r="A156" s="839"/>
      <c r="B156" s="839"/>
      <c r="C156" s="840"/>
      <c r="D156" s="840"/>
      <c r="E156" s="840"/>
      <c r="F156" s="839"/>
      <c r="G156" s="846"/>
      <c r="H156" s="862"/>
      <c r="I156" s="839"/>
      <c r="J156" s="843"/>
      <c r="K156" s="843"/>
      <c r="L156" s="845"/>
      <c r="M156" s="845"/>
      <c r="N156" s="843"/>
      <c r="O156" s="841"/>
    </row>
    <row r="157" spans="1:21" s="875" customFormat="1">
      <c r="A157" s="839"/>
      <c r="B157" s="839"/>
      <c r="C157" s="840"/>
      <c r="D157" s="840"/>
      <c r="E157" s="840"/>
      <c r="F157" s="839"/>
      <c r="G157" s="846"/>
      <c r="H157" s="862"/>
      <c r="I157" s="839"/>
      <c r="J157" s="843"/>
      <c r="K157" s="843"/>
      <c r="L157" s="845"/>
      <c r="M157" s="845"/>
      <c r="N157" s="843"/>
      <c r="O157" s="841"/>
    </row>
    <row r="158" spans="1:21" s="875" customFormat="1">
      <c r="A158" s="839"/>
      <c r="B158" s="839"/>
      <c r="C158" s="840"/>
      <c r="D158" s="840"/>
      <c r="E158" s="840"/>
      <c r="F158" s="839"/>
      <c r="G158" s="846"/>
      <c r="H158" s="862"/>
      <c r="I158" s="839"/>
      <c r="J158" s="843"/>
      <c r="K158" s="843"/>
      <c r="L158" s="845"/>
      <c r="M158" s="845"/>
      <c r="N158" s="843"/>
      <c r="O158" s="841"/>
    </row>
    <row r="159" spans="1:21" s="875" customFormat="1">
      <c r="A159" s="839"/>
      <c r="B159" s="839"/>
      <c r="C159" s="840"/>
      <c r="D159" s="840"/>
      <c r="E159" s="840"/>
      <c r="F159" s="839"/>
      <c r="G159" s="846"/>
      <c r="H159" s="862"/>
      <c r="I159" s="839"/>
      <c r="J159" s="843"/>
      <c r="K159" s="843"/>
      <c r="L159" s="845"/>
      <c r="M159" s="845"/>
      <c r="N159" s="843"/>
      <c r="O159" s="841"/>
    </row>
    <row r="160" spans="1:21" s="875" customFormat="1">
      <c r="A160" s="839"/>
      <c r="B160" s="839"/>
      <c r="C160" s="840"/>
      <c r="D160" s="840"/>
      <c r="E160" s="840"/>
      <c r="F160" s="882"/>
      <c r="G160" s="883"/>
      <c r="H160" s="862"/>
      <c r="I160" s="839"/>
      <c r="J160" s="843"/>
      <c r="K160" s="843"/>
      <c r="L160" s="845"/>
      <c r="M160" s="845"/>
      <c r="N160" s="843"/>
      <c r="O160" s="841"/>
      <c r="P160" s="872"/>
      <c r="Q160" s="872"/>
      <c r="R160" s="872"/>
      <c r="S160" s="872"/>
      <c r="T160" s="872"/>
      <c r="U160" s="872"/>
    </row>
    <row r="161" spans="1:21" s="875" customFormat="1">
      <c r="A161" s="839"/>
      <c r="B161" s="839"/>
      <c r="C161" s="840"/>
      <c r="D161" s="840"/>
      <c r="E161" s="840"/>
      <c r="F161" s="882"/>
      <c r="G161" s="883"/>
      <c r="H161" s="862"/>
      <c r="I161" s="839"/>
      <c r="J161" s="843"/>
      <c r="K161" s="843"/>
      <c r="L161" s="845"/>
      <c r="M161" s="845"/>
      <c r="N161" s="843"/>
      <c r="O161" s="841"/>
      <c r="P161" s="872"/>
      <c r="Q161" s="872"/>
      <c r="R161" s="872"/>
      <c r="S161" s="872"/>
      <c r="T161" s="872"/>
      <c r="U161" s="872"/>
    </row>
    <row r="162" spans="1:21" s="875" customFormat="1">
      <c r="A162" s="839"/>
      <c r="B162" s="839"/>
      <c r="C162" s="840"/>
      <c r="D162" s="840"/>
      <c r="E162" s="840"/>
      <c r="F162" s="839"/>
      <c r="G162" s="846"/>
      <c r="H162" s="862"/>
      <c r="I162" s="839"/>
      <c r="J162" s="843"/>
      <c r="K162" s="843"/>
      <c r="L162" s="845"/>
      <c r="M162" s="845"/>
      <c r="N162" s="843"/>
      <c r="O162" s="841"/>
    </row>
    <row r="163" spans="1:21" s="875" customFormat="1">
      <c r="A163" s="839"/>
      <c r="B163" s="839"/>
      <c r="C163" s="840"/>
      <c r="D163" s="840"/>
      <c r="E163" s="840"/>
      <c r="F163" s="839"/>
      <c r="G163" s="846"/>
      <c r="H163" s="862"/>
      <c r="I163" s="839"/>
      <c r="J163" s="843"/>
      <c r="K163" s="843"/>
      <c r="L163" s="845"/>
      <c r="M163" s="845"/>
      <c r="N163" s="843"/>
      <c r="O163" s="841"/>
    </row>
    <row r="164" spans="1:21" s="875" customFormat="1">
      <c r="A164" s="839"/>
      <c r="B164" s="839"/>
      <c r="C164" s="840"/>
      <c r="D164" s="840"/>
      <c r="E164" s="840"/>
      <c r="F164" s="839"/>
      <c r="G164" s="846"/>
      <c r="H164" s="862"/>
      <c r="I164" s="839"/>
      <c r="J164" s="843"/>
      <c r="K164" s="843"/>
      <c r="L164" s="845"/>
      <c r="M164" s="845"/>
      <c r="N164" s="843"/>
      <c r="O164" s="841"/>
    </row>
    <row r="165" spans="1:21" s="875" customFormat="1">
      <c r="A165" s="839"/>
      <c r="B165" s="839"/>
      <c r="C165" s="840"/>
      <c r="D165" s="840"/>
      <c r="F165" s="876"/>
      <c r="G165" s="846"/>
      <c r="H165" s="862"/>
      <c r="I165" s="839"/>
      <c r="J165" s="843"/>
      <c r="K165" s="843"/>
      <c r="L165" s="845"/>
      <c r="M165" s="845"/>
      <c r="N165" s="843"/>
      <c r="O165" s="841"/>
      <c r="P165" s="877"/>
      <c r="Q165" s="877"/>
      <c r="R165" s="877"/>
      <c r="S165" s="877"/>
      <c r="T165" s="877"/>
      <c r="U165" s="877"/>
    </row>
    <row r="166" spans="1:21" s="875" customFormat="1">
      <c r="A166" s="839"/>
      <c r="B166" s="839"/>
      <c r="C166" s="840"/>
      <c r="D166" s="840"/>
      <c r="E166" s="840"/>
      <c r="F166" s="882"/>
      <c r="G166" s="883"/>
      <c r="H166" s="862"/>
      <c r="I166" s="839"/>
      <c r="J166" s="843"/>
      <c r="K166" s="843"/>
      <c r="L166" s="845"/>
      <c r="M166" s="845"/>
      <c r="N166" s="843"/>
      <c r="O166" s="841"/>
      <c r="P166" s="872"/>
      <c r="Q166" s="872"/>
      <c r="R166" s="872"/>
      <c r="S166" s="872"/>
      <c r="T166" s="872"/>
      <c r="U166" s="872"/>
    </row>
    <row r="167" spans="1:21" s="875" customFormat="1">
      <c r="A167" s="839"/>
      <c r="B167" s="839"/>
      <c r="C167" s="840"/>
      <c r="D167" s="840"/>
      <c r="E167" s="840"/>
      <c r="F167" s="839"/>
      <c r="G167" s="846"/>
      <c r="H167" s="862"/>
      <c r="I167" s="839"/>
      <c r="J167" s="843"/>
      <c r="K167" s="843"/>
      <c r="L167" s="845"/>
      <c r="M167" s="845"/>
      <c r="N167" s="843"/>
      <c r="O167" s="841"/>
    </row>
    <row r="168" spans="1:21" s="875" customFormat="1">
      <c r="A168" s="839"/>
      <c r="B168" s="839"/>
      <c r="C168" s="840"/>
      <c r="D168" s="840"/>
      <c r="E168" s="840"/>
      <c r="F168" s="839"/>
      <c r="G168" s="846"/>
      <c r="H168" s="862"/>
      <c r="I168" s="839"/>
      <c r="J168" s="843"/>
      <c r="K168" s="843"/>
      <c r="L168" s="845"/>
      <c r="M168" s="845"/>
      <c r="N168" s="843"/>
      <c r="O168" s="841"/>
    </row>
    <row r="169" spans="1:21" s="875" customFormat="1">
      <c r="A169" s="839"/>
      <c r="B169" s="839"/>
      <c r="C169" s="840"/>
      <c r="D169" s="840"/>
      <c r="E169" s="840"/>
      <c r="F169" s="839"/>
      <c r="G169" s="846"/>
      <c r="H169" s="862"/>
      <c r="I169" s="839"/>
      <c r="J169" s="843"/>
      <c r="K169" s="843"/>
      <c r="L169" s="845"/>
      <c r="M169" s="845"/>
      <c r="N169" s="843"/>
      <c r="O169" s="841"/>
    </row>
    <row r="170" spans="1:21" s="875" customFormat="1">
      <c r="A170" s="839"/>
      <c r="B170" s="839"/>
      <c r="C170" s="840"/>
      <c r="D170" s="840"/>
      <c r="E170" s="840"/>
      <c r="F170" s="882"/>
      <c r="G170" s="883"/>
      <c r="H170" s="862"/>
      <c r="I170" s="839"/>
      <c r="J170" s="843"/>
      <c r="K170" s="843"/>
      <c r="L170" s="845"/>
      <c r="M170" s="845"/>
      <c r="N170" s="843"/>
      <c r="O170" s="841"/>
      <c r="P170" s="872"/>
      <c r="Q170" s="872"/>
      <c r="R170" s="872"/>
      <c r="S170" s="872"/>
      <c r="T170" s="872"/>
      <c r="U170" s="872"/>
    </row>
    <row r="171" spans="1:21" s="875" customFormat="1">
      <c r="A171" s="839"/>
      <c r="B171" s="839"/>
      <c r="C171" s="840"/>
      <c r="D171" s="840"/>
      <c r="E171" s="840"/>
      <c r="F171" s="839"/>
      <c r="G171" s="846"/>
      <c r="H171" s="862"/>
      <c r="I171" s="839"/>
      <c r="J171" s="843"/>
      <c r="K171" s="843"/>
      <c r="L171" s="845"/>
      <c r="M171" s="852"/>
      <c r="N171" s="843"/>
      <c r="O171" s="841"/>
    </row>
    <row r="172" spans="1:21" s="875" customFormat="1">
      <c r="A172" s="839"/>
      <c r="B172" s="839"/>
      <c r="C172" s="840"/>
      <c r="D172" s="840"/>
      <c r="E172" s="840"/>
      <c r="F172" s="839"/>
      <c r="G172" s="846"/>
      <c r="H172" s="862"/>
      <c r="I172" s="839"/>
      <c r="J172" s="843"/>
      <c r="K172" s="843"/>
      <c r="L172" s="845"/>
      <c r="M172" s="852"/>
      <c r="N172" s="843"/>
      <c r="O172" s="841"/>
    </row>
    <row r="173" spans="1:21" s="875" customFormat="1">
      <c r="A173" s="839"/>
      <c r="B173" s="839"/>
      <c r="C173" s="840"/>
      <c r="D173" s="840"/>
      <c r="E173" s="840"/>
      <c r="F173" s="839"/>
      <c r="G173" s="846"/>
      <c r="H173" s="862"/>
      <c r="I173" s="839"/>
      <c r="J173" s="843"/>
      <c r="K173" s="843"/>
      <c r="L173" s="845"/>
      <c r="M173" s="852"/>
      <c r="N173" s="843"/>
      <c r="O173" s="841"/>
    </row>
    <row r="174" spans="1:21" s="875" customFormat="1">
      <c r="A174" s="839"/>
      <c r="B174" s="839"/>
      <c r="C174" s="840"/>
      <c r="D174" s="840"/>
      <c r="E174" s="840"/>
      <c r="F174" s="882"/>
      <c r="G174" s="884"/>
      <c r="H174" s="888"/>
      <c r="I174" s="839"/>
      <c r="J174" s="881"/>
      <c r="K174" s="882"/>
      <c r="L174" s="859"/>
      <c r="M174" s="881"/>
      <c r="N174" s="882"/>
      <c r="O174" s="841"/>
      <c r="P174" s="872"/>
      <c r="Q174" s="872"/>
      <c r="R174" s="872"/>
      <c r="S174" s="872"/>
      <c r="T174" s="872"/>
      <c r="U174" s="872"/>
    </row>
    <row r="175" spans="1:21" s="875" customFormat="1">
      <c r="A175" s="839"/>
      <c r="B175" s="839"/>
      <c r="C175" s="840"/>
      <c r="D175" s="840"/>
      <c r="E175" s="840"/>
      <c r="F175" s="882"/>
      <c r="G175" s="884"/>
      <c r="H175" s="888"/>
      <c r="I175" s="839"/>
      <c r="J175" s="881"/>
      <c r="K175" s="882"/>
      <c r="L175" s="859"/>
      <c r="M175" s="881"/>
      <c r="N175" s="882"/>
      <c r="O175" s="841"/>
      <c r="P175" s="872"/>
      <c r="Q175" s="872"/>
      <c r="R175" s="872"/>
      <c r="S175" s="872"/>
      <c r="T175" s="872"/>
      <c r="U175" s="872"/>
    </row>
    <row r="176" spans="1:21" s="875" customFormat="1">
      <c r="A176" s="839"/>
      <c r="B176" s="839"/>
      <c r="C176" s="840"/>
      <c r="D176" s="840"/>
      <c r="E176" s="840"/>
      <c r="F176" s="882"/>
      <c r="G176" s="883"/>
      <c r="H176" s="888"/>
      <c r="I176" s="839"/>
      <c r="J176" s="881"/>
      <c r="K176" s="882"/>
      <c r="L176" s="859"/>
      <c r="M176" s="881"/>
      <c r="N176" s="882"/>
      <c r="O176" s="841"/>
      <c r="P176" s="872"/>
      <c r="Q176" s="872"/>
      <c r="R176" s="872"/>
      <c r="S176" s="872"/>
      <c r="T176" s="872"/>
      <c r="U176" s="872"/>
    </row>
    <row r="177" spans="1:21" s="875" customFormat="1">
      <c r="A177" s="839"/>
      <c r="B177" s="839"/>
      <c r="C177" s="840"/>
      <c r="D177" s="840"/>
      <c r="E177" s="840"/>
      <c r="F177" s="882"/>
      <c r="G177" s="884"/>
      <c r="H177" s="888"/>
      <c r="I177" s="839"/>
      <c r="J177" s="881"/>
      <c r="K177" s="882"/>
      <c r="L177" s="859"/>
      <c r="M177" s="881"/>
      <c r="N177" s="882"/>
      <c r="O177" s="841"/>
      <c r="P177" s="872"/>
      <c r="Q177" s="872"/>
      <c r="R177" s="872"/>
      <c r="S177" s="872"/>
      <c r="T177" s="872"/>
      <c r="U177" s="872"/>
    </row>
    <row r="178" spans="1:21" s="875" customFormat="1">
      <c r="A178" s="839"/>
      <c r="B178" s="839"/>
      <c r="C178" s="840"/>
      <c r="D178" s="840"/>
      <c r="E178" s="840"/>
      <c r="F178" s="882"/>
      <c r="G178" s="884"/>
      <c r="H178" s="888"/>
      <c r="I178" s="839"/>
      <c r="J178" s="881"/>
      <c r="K178" s="882"/>
      <c r="L178" s="859"/>
      <c r="M178" s="881"/>
      <c r="N178" s="882"/>
      <c r="O178" s="841"/>
      <c r="P178" s="872"/>
      <c r="Q178" s="872"/>
      <c r="R178" s="872"/>
      <c r="S178" s="872"/>
      <c r="T178" s="872"/>
      <c r="U178" s="872"/>
    </row>
    <row r="179" spans="1:21" s="875" customFormat="1">
      <c r="A179" s="839"/>
      <c r="B179" s="839"/>
      <c r="C179" s="840"/>
      <c r="D179" s="840"/>
      <c r="E179" s="840"/>
      <c r="F179" s="882"/>
      <c r="G179" s="884"/>
      <c r="H179" s="888"/>
      <c r="I179" s="839"/>
      <c r="J179" s="881"/>
      <c r="K179" s="882"/>
      <c r="L179" s="859"/>
      <c r="M179" s="881"/>
      <c r="N179" s="882"/>
      <c r="O179" s="841"/>
      <c r="P179" s="872"/>
      <c r="Q179" s="872"/>
      <c r="R179" s="872"/>
      <c r="S179" s="872"/>
      <c r="T179" s="872"/>
      <c r="U179" s="872"/>
    </row>
    <row r="180" spans="1:21" s="875" customFormat="1">
      <c r="A180" s="839"/>
      <c r="B180" s="839"/>
      <c r="C180" s="840"/>
      <c r="D180" s="840"/>
      <c r="E180" s="840"/>
      <c r="F180" s="882"/>
      <c r="G180" s="884"/>
      <c r="H180" s="888"/>
      <c r="I180" s="839"/>
      <c r="J180" s="881"/>
      <c r="K180" s="882"/>
      <c r="L180" s="859"/>
      <c r="M180" s="881"/>
      <c r="N180" s="882"/>
      <c r="O180" s="841"/>
      <c r="P180" s="872"/>
      <c r="Q180" s="872"/>
      <c r="R180" s="872"/>
      <c r="S180" s="872"/>
      <c r="T180" s="872"/>
      <c r="U180" s="872"/>
    </row>
    <row r="181" spans="1:21" s="875" customFormat="1">
      <c r="A181" s="839"/>
      <c r="B181" s="839"/>
      <c r="C181" s="840"/>
      <c r="D181" s="840"/>
      <c r="E181" s="840"/>
      <c r="F181" s="882"/>
      <c r="G181" s="883"/>
      <c r="H181" s="888"/>
      <c r="I181" s="839"/>
      <c r="J181" s="881"/>
      <c r="K181" s="882"/>
      <c r="L181" s="859"/>
      <c r="M181" s="881"/>
      <c r="N181" s="882"/>
      <c r="O181" s="841"/>
      <c r="P181" s="872"/>
      <c r="Q181" s="872"/>
      <c r="R181" s="872"/>
      <c r="S181" s="872"/>
      <c r="T181" s="872"/>
      <c r="U181" s="872"/>
    </row>
    <row r="182" spans="1:21" s="875" customFormat="1">
      <c r="A182" s="839"/>
      <c r="B182" s="839"/>
      <c r="C182" s="840"/>
      <c r="D182" s="840"/>
      <c r="E182" s="840"/>
      <c r="F182" s="882"/>
      <c r="G182" s="882"/>
      <c r="H182" s="888"/>
      <c r="I182" s="839"/>
      <c r="J182" s="881"/>
      <c r="K182" s="882"/>
      <c r="L182" s="859"/>
      <c r="M182" s="881"/>
      <c r="N182" s="882"/>
      <c r="O182" s="841"/>
      <c r="P182" s="872"/>
      <c r="Q182" s="872"/>
      <c r="R182" s="872"/>
      <c r="S182" s="872"/>
      <c r="T182" s="872"/>
      <c r="U182" s="872"/>
    </row>
    <row r="183" spans="1:21" s="875" customFormat="1">
      <c r="A183" s="839"/>
      <c r="B183" s="839"/>
      <c r="C183" s="840"/>
      <c r="D183" s="840"/>
      <c r="E183" s="840"/>
      <c r="F183" s="882"/>
      <c r="G183" s="883"/>
      <c r="H183" s="888"/>
      <c r="I183" s="839"/>
      <c r="J183" s="881"/>
      <c r="K183" s="882"/>
      <c r="L183" s="859"/>
      <c r="M183" s="881"/>
      <c r="N183" s="882"/>
      <c r="O183" s="841"/>
      <c r="P183" s="872"/>
      <c r="Q183" s="872"/>
      <c r="R183" s="872"/>
      <c r="S183" s="872"/>
      <c r="T183" s="872"/>
      <c r="U183" s="872"/>
    </row>
    <row r="184" spans="1:21" s="875" customFormat="1">
      <c r="A184" s="839"/>
      <c r="B184" s="839"/>
      <c r="C184" s="840"/>
      <c r="D184" s="840"/>
      <c r="E184" s="840"/>
      <c r="F184" s="882"/>
      <c r="G184" s="883"/>
      <c r="H184" s="888"/>
      <c r="I184" s="839"/>
      <c r="J184" s="881"/>
      <c r="K184" s="882"/>
      <c r="L184" s="859"/>
      <c r="M184" s="881"/>
      <c r="N184" s="882"/>
      <c r="O184" s="841"/>
      <c r="P184" s="872"/>
      <c r="Q184" s="872"/>
      <c r="R184" s="872"/>
      <c r="S184" s="872"/>
      <c r="T184" s="872"/>
      <c r="U184" s="872"/>
    </row>
    <row r="185" spans="1:21" s="875" customFormat="1">
      <c r="A185" s="839"/>
      <c r="B185" s="839"/>
      <c r="C185" s="840"/>
      <c r="D185" s="840"/>
      <c r="E185" s="840"/>
      <c r="F185" s="882"/>
      <c r="G185" s="884"/>
      <c r="H185" s="888"/>
      <c r="I185" s="839"/>
      <c r="J185" s="881"/>
      <c r="K185" s="882"/>
      <c r="L185" s="859"/>
      <c r="M185" s="881"/>
      <c r="N185" s="882"/>
      <c r="O185" s="841"/>
      <c r="P185" s="872"/>
      <c r="Q185" s="872"/>
      <c r="R185" s="872"/>
      <c r="S185" s="872"/>
      <c r="T185" s="872"/>
      <c r="U185" s="872"/>
    </row>
    <row r="186" spans="1:21" s="875" customFormat="1">
      <c r="A186" s="839"/>
      <c r="B186" s="839"/>
      <c r="C186" s="840"/>
      <c r="D186" s="840"/>
      <c r="E186" s="840"/>
      <c r="F186" s="882"/>
      <c r="G186" s="883"/>
      <c r="H186" s="888"/>
      <c r="I186" s="839"/>
      <c r="J186" s="881"/>
      <c r="K186" s="882"/>
      <c r="L186" s="859"/>
      <c r="M186" s="881"/>
      <c r="N186" s="882"/>
      <c r="O186" s="841"/>
      <c r="P186" s="872"/>
      <c r="Q186" s="872"/>
      <c r="R186" s="872"/>
      <c r="S186" s="872"/>
      <c r="T186" s="872"/>
      <c r="U186" s="872"/>
    </row>
    <row r="187" spans="1:21" s="875" customFormat="1">
      <c r="A187" s="839"/>
      <c r="B187" s="839"/>
      <c r="C187" s="840"/>
      <c r="D187" s="840"/>
      <c r="E187" s="840"/>
      <c r="F187" s="882"/>
      <c r="G187" s="884"/>
      <c r="H187" s="888"/>
      <c r="I187" s="839"/>
      <c r="J187" s="881"/>
      <c r="K187" s="882"/>
      <c r="L187" s="859"/>
      <c r="M187" s="881"/>
      <c r="N187" s="882"/>
      <c r="O187" s="841"/>
      <c r="P187" s="872"/>
      <c r="Q187" s="872"/>
      <c r="R187" s="872"/>
      <c r="S187" s="872"/>
      <c r="T187" s="872"/>
      <c r="U187" s="872"/>
    </row>
    <row r="188" spans="1:21" s="875" customFormat="1">
      <c r="A188" s="839"/>
      <c r="B188" s="839"/>
      <c r="C188" s="840"/>
      <c r="D188" s="840"/>
      <c r="E188" s="840"/>
      <c r="F188" s="882"/>
      <c r="G188" s="883"/>
      <c r="H188" s="888"/>
      <c r="I188" s="839"/>
      <c r="J188" s="881"/>
      <c r="K188" s="882"/>
      <c r="L188" s="859"/>
      <c r="M188" s="881"/>
      <c r="N188" s="882"/>
      <c r="O188" s="841"/>
      <c r="P188" s="872"/>
      <c r="Q188" s="872"/>
      <c r="R188" s="872"/>
      <c r="S188" s="872"/>
      <c r="T188" s="872"/>
      <c r="U188" s="872"/>
    </row>
    <row r="189" spans="1:21" s="875" customFormat="1">
      <c r="A189" s="839"/>
      <c r="B189" s="839"/>
      <c r="C189" s="840"/>
      <c r="D189" s="840"/>
      <c r="E189" s="840"/>
      <c r="F189" s="882"/>
      <c r="G189" s="884"/>
      <c r="H189" s="888"/>
      <c r="I189" s="839"/>
      <c r="J189" s="881"/>
      <c r="K189" s="882"/>
      <c r="L189" s="859"/>
      <c r="M189" s="852"/>
      <c r="N189" s="882"/>
      <c r="O189" s="841"/>
      <c r="P189" s="872"/>
      <c r="Q189" s="872"/>
      <c r="R189" s="872"/>
      <c r="S189" s="872"/>
      <c r="T189" s="872"/>
      <c r="U189" s="872"/>
    </row>
    <row r="190" spans="1:21" s="875" customFormat="1">
      <c r="A190" s="839"/>
      <c r="B190" s="839"/>
      <c r="C190" s="840"/>
      <c r="D190" s="840"/>
      <c r="E190" s="840"/>
      <c r="F190" s="851"/>
      <c r="G190" s="853"/>
      <c r="H190" s="851"/>
      <c r="I190" s="839"/>
      <c r="J190" s="849"/>
      <c r="K190" s="851"/>
      <c r="L190" s="842"/>
      <c r="M190" s="842"/>
      <c r="N190" s="851"/>
      <c r="O190" s="841"/>
    </row>
    <row r="191" spans="1:21" s="875" customFormat="1">
      <c r="A191" s="839"/>
      <c r="B191" s="839"/>
      <c r="C191" s="840"/>
      <c r="D191" s="840"/>
      <c r="E191" s="840"/>
      <c r="F191" s="851"/>
      <c r="G191" s="853"/>
      <c r="H191" s="851"/>
      <c r="I191" s="839"/>
      <c r="J191" s="849"/>
      <c r="K191" s="851"/>
      <c r="L191" s="842"/>
      <c r="M191" s="842"/>
      <c r="N191" s="851"/>
      <c r="O191" s="841"/>
    </row>
    <row r="192" spans="1:21" s="875" customFormat="1">
      <c r="A192" s="839"/>
      <c r="B192" s="839"/>
      <c r="C192" s="840"/>
      <c r="D192" s="840"/>
      <c r="E192" s="840"/>
      <c r="F192" s="851"/>
      <c r="G192" s="853"/>
      <c r="H192" s="851"/>
      <c r="I192" s="839"/>
      <c r="J192" s="849"/>
      <c r="K192" s="851"/>
      <c r="L192" s="842"/>
      <c r="M192" s="842"/>
      <c r="N192" s="851"/>
      <c r="O192" s="841"/>
    </row>
    <row r="193" spans="1:21" s="875" customFormat="1">
      <c r="A193" s="839"/>
      <c r="B193" s="839"/>
      <c r="C193" s="840"/>
      <c r="D193" s="840"/>
      <c r="E193" s="840"/>
      <c r="F193" s="851"/>
      <c r="G193" s="853"/>
      <c r="H193" s="851"/>
      <c r="I193" s="839"/>
      <c r="J193" s="849"/>
      <c r="K193" s="851"/>
      <c r="L193" s="842"/>
      <c r="M193" s="842"/>
      <c r="N193" s="851"/>
      <c r="O193" s="841"/>
    </row>
    <row r="194" spans="1:21" s="875" customFormat="1">
      <c r="A194" s="839"/>
      <c r="B194" s="839"/>
      <c r="C194" s="840"/>
      <c r="D194" s="840"/>
      <c r="E194" s="840"/>
      <c r="F194" s="851"/>
      <c r="G194" s="853"/>
      <c r="H194" s="851"/>
      <c r="I194" s="839"/>
      <c r="J194" s="849"/>
      <c r="K194" s="851"/>
      <c r="L194" s="842"/>
      <c r="M194" s="842"/>
      <c r="N194" s="851"/>
      <c r="O194" s="841"/>
    </row>
    <row r="195" spans="1:21" s="875" customFormat="1">
      <c r="A195" s="839"/>
      <c r="B195" s="839"/>
      <c r="C195" s="840"/>
      <c r="D195" s="840"/>
      <c r="E195" s="840"/>
      <c r="F195" s="851"/>
      <c r="G195" s="853"/>
      <c r="H195" s="851"/>
      <c r="I195" s="839"/>
      <c r="J195" s="849"/>
      <c r="K195" s="851"/>
      <c r="L195" s="842"/>
      <c r="M195" s="852"/>
      <c r="N195" s="851"/>
      <c r="O195" s="841"/>
    </row>
    <row r="196" spans="1:21" s="875" customFormat="1">
      <c r="A196" s="839"/>
      <c r="B196" s="839"/>
      <c r="C196" s="840"/>
      <c r="D196" s="840"/>
      <c r="E196" s="840"/>
      <c r="F196" s="849"/>
      <c r="G196" s="858"/>
      <c r="H196" s="851"/>
      <c r="I196" s="839"/>
      <c r="J196" s="849"/>
      <c r="K196" s="851"/>
      <c r="L196" s="852"/>
      <c r="M196" s="852"/>
      <c r="N196" s="849"/>
      <c r="O196" s="841"/>
    </row>
    <row r="197" spans="1:21" s="875" customFormat="1">
      <c r="A197" s="839"/>
      <c r="B197" s="839"/>
      <c r="C197" s="840"/>
      <c r="D197" s="840"/>
      <c r="E197" s="840"/>
      <c r="F197" s="849"/>
      <c r="G197" s="850"/>
      <c r="H197" s="851"/>
      <c r="I197" s="839"/>
      <c r="J197" s="849"/>
      <c r="K197" s="851"/>
      <c r="L197" s="852"/>
      <c r="M197" s="852"/>
      <c r="N197" s="849"/>
      <c r="O197" s="841"/>
    </row>
    <row r="198" spans="1:21" s="875" customFormat="1">
      <c r="A198" s="839"/>
      <c r="B198" s="839"/>
      <c r="C198" s="840"/>
      <c r="D198" s="840"/>
      <c r="E198" s="840"/>
      <c r="F198" s="851"/>
      <c r="G198" s="853"/>
      <c r="H198" s="851"/>
      <c r="I198" s="839"/>
      <c r="J198" s="849"/>
      <c r="K198" s="851"/>
      <c r="L198" s="842"/>
      <c r="M198" s="842"/>
      <c r="N198" s="851"/>
      <c r="O198" s="841"/>
    </row>
    <row r="199" spans="1:21" s="875" customFormat="1">
      <c r="A199" s="839"/>
      <c r="B199" s="839"/>
      <c r="C199" s="840"/>
      <c r="D199" s="840"/>
      <c r="E199" s="840"/>
      <c r="F199" s="851"/>
      <c r="G199" s="853"/>
      <c r="H199" s="851"/>
      <c r="I199" s="839"/>
      <c r="J199" s="849"/>
      <c r="K199" s="851"/>
      <c r="L199" s="842"/>
      <c r="M199" s="852"/>
      <c r="N199" s="851"/>
      <c r="O199" s="841"/>
      <c r="P199" s="877"/>
      <c r="Q199" s="877"/>
      <c r="R199" s="877"/>
      <c r="S199" s="877"/>
      <c r="T199" s="877"/>
      <c r="U199" s="877"/>
    </row>
    <row r="200" spans="1:21" s="875" customFormat="1">
      <c r="A200" s="839"/>
      <c r="B200" s="839"/>
      <c r="C200" s="840"/>
      <c r="D200" s="840"/>
      <c r="E200" s="840"/>
      <c r="F200" s="840"/>
      <c r="G200" s="841"/>
      <c r="H200" s="851"/>
      <c r="I200" s="839"/>
      <c r="J200" s="840"/>
      <c r="K200" s="839"/>
      <c r="L200" s="842"/>
      <c r="M200" s="842"/>
      <c r="N200" s="840"/>
      <c r="O200" s="841"/>
    </row>
    <row r="201" spans="1:21" s="875" customFormat="1">
      <c r="A201" s="839"/>
      <c r="B201" s="839"/>
      <c r="C201" s="840"/>
      <c r="D201" s="840"/>
      <c r="E201" s="840"/>
      <c r="F201" s="840"/>
      <c r="G201" s="841"/>
      <c r="H201" s="851"/>
      <c r="I201" s="839"/>
      <c r="J201" s="840"/>
      <c r="K201" s="839"/>
      <c r="L201" s="842"/>
      <c r="M201" s="842"/>
      <c r="N201" s="840"/>
      <c r="O201" s="841"/>
    </row>
    <row r="202" spans="1:21" s="875" customFormat="1">
      <c r="A202" s="839"/>
      <c r="B202" s="839"/>
      <c r="C202" s="840"/>
      <c r="D202" s="840"/>
      <c r="E202" s="840"/>
      <c r="F202" s="839"/>
      <c r="G202" s="848"/>
      <c r="H202" s="849"/>
      <c r="I202" s="839"/>
      <c r="J202" s="839"/>
      <c r="K202" s="839"/>
      <c r="L202" s="852"/>
      <c r="M202" s="842"/>
      <c r="N202" s="839"/>
      <c r="O202" s="841"/>
    </row>
    <row r="203" spans="1:21" s="875" customFormat="1">
      <c r="A203" s="839"/>
      <c r="B203" s="839"/>
      <c r="C203" s="840"/>
      <c r="D203" s="840"/>
      <c r="E203" s="840"/>
      <c r="F203" s="855"/>
      <c r="G203" s="855"/>
      <c r="H203" s="851"/>
      <c r="I203" s="839"/>
      <c r="J203" s="840"/>
      <c r="K203" s="839"/>
      <c r="L203" s="842"/>
      <c r="M203" s="842"/>
      <c r="N203" s="840"/>
      <c r="O203" s="841"/>
    </row>
    <row r="204" spans="1:21" s="875" customFormat="1">
      <c r="A204" s="839"/>
      <c r="B204" s="839"/>
      <c r="C204" s="840"/>
      <c r="D204" s="840"/>
      <c r="E204" s="840"/>
      <c r="F204" s="840"/>
      <c r="G204" s="841"/>
      <c r="H204" s="851"/>
      <c r="I204" s="839"/>
      <c r="J204" s="840"/>
      <c r="K204" s="839"/>
      <c r="L204" s="842"/>
      <c r="M204" s="842"/>
      <c r="N204" s="840"/>
      <c r="O204" s="841"/>
    </row>
    <row r="205" spans="1:21" s="875" customFormat="1">
      <c r="A205" s="839"/>
      <c r="B205" s="839"/>
      <c r="C205" s="840"/>
      <c r="D205" s="840"/>
      <c r="E205" s="840"/>
      <c r="F205" s="840"/>
      <c r="G205" s="841"/>
      <c r="H205" s="851"/>
      <c r="I205" s="839"/>
      <c r="J205" s="840"/>
      <c r="K205" s="839"/>
      <c r="L205" s="842"/>
      <c r="M205" s="842"/>
      <c r="N205" s="840"/>
      <c r="O205" s="841"/>
    </row>
    <row r="206" spans="1:21" s="875" customFormat="1">
      <c r="A206" s="839"/>
      <c r="B206" s="839"/>
      <c r="C206" s="840"/>
      <c r="D206" s="840"/>
      <c r="E206" s="840"/>
      <c r="F206" s="840"/>
      <c r="G206" s="855"/>
      <c r="H206" s="851"/>
      <c r="I206" s="839"/>
      <c r="J206" s="840"/>
      <c r="K206" s="839"/>
      <c r="L206" s="842"/>
      <c r="M206" s="842"/>
      <c r="N206" s="840"/>
      <c r="O206" s="841"/>
    </row>
    <row r="207" spans="1:21" s="875" customFormat="1">
      <c r="A207" s="839"/>
      <c r="B207" s="839"/>
      <c r="C207" s="840"/>
      <c r="D207" s="840"/>
      <c r="E207" s="840"/>
      <c r="F207" s="840"/>
      <c r="G207" s="841"/>
      <c r="H207" s="851"/>
      <c r="I207" s="839"/>
      <c r="J207" s="840"/>
      <c r="K207" s="839"/>
      <c r="L207" s="842"/>
      <c r="M207" s="842"/>
      <c r="N207" s="840"/>
      <c r="O207" s="841"/>
    </row>
    <row r="208" spans="1:21" s="875" customFormat="1">
      <c r="A208" s="839"/>
      <c r="B208" s="839"/>
      <c r="C208" s="840"/>
      <c r="D208" s="840"/>
      <c r="E208" s="840"/>
      <c r="F208" s="840"/>
      <c r="G208" s="855"/>
      <c r="H208" s="851"/>
      <c r="I208" s="839"/>
      <c r="J208" s="840"/>
      <c r="K208" s="839"/>
      <c r="L208" s="842"/>
      <c r="M208" s="842"/>
      <c r="N208" s="840"/>
      <c r="O208" s="841"/>
      <c r="P208" s="877"/>
      <c r="Q208" s="877"/>
      <c r="R208" s="877"/>
      <c r="S208" s="877"/>
      <c r="T208" s="877"/>
      <c r="U208" s="877"/>
    </row>
    <row r="209" spans="1:21" s="875" customFormat="1">
      <c r="A209" s="839"/>
      <c r="B209" s="839"/>
      <c r="C209" s="840"/>
      <c r="D209" s="840"/>
      <c r="E209" s="840"/>
      <c r="F209" s="839"/>
      <c r="G209" s="848"/>
      <c r="H209" s="849"/>
      <c r="I209" s="839"/>
      <c r="J209" s="840"/>
      <c r="K209" s="839"/>
      <c r="L209" s="852"/>
      <c r="M209" s="842"/>
      <c r="N209" s="840"/>
      <c r="O209" s="841"/>
    </row>
    <row r="210" spans="1:21" s="875" customFormat="1">
      <c r="A210" s="839"/>
      <c r="B210" s="839"/>
      <c r="C210" s="840"/>
      <c r="D210" s="840"/>
      <c r="E210" s="840"/>
      <c r="F210" s="839"/>
      <c r="G210" s="847"/>
      <c r="H210" s="849"/>
      <c r="I210" s="839"/>
      <c r="J210" s="839"/>
      <c r="K210" s="839"/>
      <c r="L210" s="852"/>
      <c r="M210" s="842"/>
      <c r="N210" s="839"/>
      <c r="O210" s="841"/>
    </row>
    <row r="211" spans="1:21" s="875" customFormat="1">
      <c r="A211" s="839"/>
      <c r="B211" s="839"/>
      <c r="C211" s="840"/>
      <c r="D211" s="840"/>
      <c r="E211" s="840"/>
      <c r="F211" s="839"/>
      <c r="G211" s="847"/>
      <c r="H211" s="849"/>
      <c r="I211" s="839"/>
      <c r="J211" s="840"/>
      <c r="K211" s="839"/>
      <c r="L211" s="852"/>
      <c r="M211" s="842"/>
      <c r="N211" s="840"/>
      <c r="O211" s="841"/>
      <c r="P211" s="877"/>
      <c r="Q211" s="877"/>
      <c r="R211" s="877"/>
      <c r="S211" s="877"/>
      <c r="T211" s="877"/>
      <c r="U211" s="877"/>
    </row>
    <row r="212" spans="1:21" s="875" customFormat="1">
      <c r="A212" s="839"/>
      <c r="B212" s="839"/>
      <c r="C212" s="840"/>
      <c r="D212" s="840"/>
      <c r="E212" s="840"/>
      <c r="F212" s="839"/>
      <c r="G212" s="848"/>
      <c r="H212" s="849"/>
      <c r="I212" s="839"/>
      <c r="J212" s="840"/>
      <c r="K212" s="839"/>
      <c r="L212" s="852"/>
      <c r="M212" s="842"/>
      <c r="N212" s="840"/>
      <c r="O212" s="841"/>
    </row>
    <row r="213" spans="1:21" s="875" customFormat="1">
      <c r="A213" s="839"/>
      <c r="B213" s="839"/>
      <c r="C213" s="840"/>
      <c r="D213" s="840"/>
      <c r="E213" s="840"/>
      <c r="F213" s="839"/>
      <c r="G213" s="848"/>
      <c r="H213" s="849"/>
      <c r="I213" s="839"/>
      <c r="J213" s="840"/>
      <c r="K213" s="839"/>
      <c r="L213" s="852"/>
      <c r="M213" s="842"/>
      <c r="N213" s="840"/>
      <c r="O213" s="841"/>
    </row>
    <row r="214" spans="1:21" s="875" customFormat="1">
      <c r="A214" s="839"/>
      <c r="B214" s="839"/>
      <c r="C214" s="840"/>
      <c r="D214" s="840"/>
      <c r="E214" s="840"/>
      <c r="F214" s="839"/>
      <c r="G214" s="848"/>
      <c r="H214" s="849"/>
      <c r="I214" s="839"/>
      <c r="J214" s="840"/>
      <c r="K214" s="839"/>
      <c r="L214" s="852"/>
      <c r="M214" s="842"/>
      <c r="N214" s="840"/>
      <c r="O214" s="841"/>
    </row>
    <row r="215" spans="1:21" s="875" customFormat="1">
      <c r="A215" s="839"/>
      <c r="B215" s="839"/>
      <c r="C215" s="840"/>
      <c r="D215" s="840"/>
      <c r="E215" s="840"/>
      <c r="F215" s="839"/>
      <c r="G215" s="848"/>
      <c r="H215" s="849"/>
      <c r="I215" s="839"/>
      <c r="J215" s="839"/>
      <c r="K215" s="839"/>
      <c r="L215" s="852"/>
      <c r="M215" s="852"/>
      <c r="N215" s="839"/>
      <c r="O215" s="841"/>
    </row>
    <row r="216" spans="1:21" s="875" customFormat="1">
      <c r="A216" s="839"/>
      <c r="B216" s="839"/>
      <c r="C216" s="840"/>
      <c r="D216" s="840"/>
      <c r="E216" s="840"/>
      <c r="F216" s="839"/>
      <c r="G216" s="848"/>
      <c r="H216" s="849"/>
      <c r="I216" s="839"/>
      <c r="J216" s="839"/>
      <c r="K216" s="839"/>
      <c r="L216" s="852"/>
      <c r="M216" s="852"/>
      <c r="N216" s="839"/>
      <c r="O216" s="841"/>
    </row>
    <row r="217" spans="1:21" s="875" customFormat="1">
      <c r="A217" s="839"/>
      <c r="B217" s="839"/>
      <c r="C217" s="840"/>
      <c r="D217" s="840"/>
      <c r="E217" s="840"/>
      <c r="F217" s="839"/>
      <c r="G217" s="847"/>
      <c r="H217" s="849"/>
      <c r="I217" s="839"/>
      <c r="J217" s="839"/>
      <c r="K217" s="839"/>
      <c r="L217" s="852"/>
      <c r="M217" s="852"/>
      <c r="N217" s="839"/>
      <c r="O217" s="841"/>
      <c r="P217" s="877"/>
      <c r="Q217" s="877"/>
      <c r="R217" s="877"/>
      <c r="S217" s="877"/>
      <c r="T217" s="877"/>
      <c r="U217" s="877"/>
    </row>
    <row r="218" spans="1:21" s="875" customFormat="1">
      <c r="A218" s="839"/>
      <c r="B218" s="839"/>
      <c r="C218" s="840"/>
      <c r="D218" s="840"/>
      <c r="E218" s="840"/>
      <c r="F218" s="839"/>
      <c r="G218" s="848"/>
      <c r="H218" s="849"/>
      <c r="I218" s="839"/>
      <c r="J218" s="839"/>
      <c r="K218" s="839"/>
      <c r="L218" s="852"/>
      <c r="M218" s="852"/>
      <c r="N218" s="839"/>
      <c r="O218" s="841"/>
    </row>
    <row r="219" spans="1:21" s="875" customFormat="1">
      <c r="A219" s="839"/>
      <c r="B219" s="839"/>
      <c r="C219" s="840"/>
      <c r="D219" s="840"/>
      <c r="E219" s="840"/>
      <c r="F219" s="839"/>
      <c r="G219" s="848"/>
      <c r="H219" s="849"/>
      <c r="I219" s="839"/>
      <c r="J219" s="839"/>
      <c r="K219" s="839"/>
      <c r="L219" s="852"/>
      <c r="M219" s="852"/>
      <c r="N219" s="839"/>
      <c r="O219" s="841"/>
    </row>
    <row r="220" spans="1:21" s="875" customFormat="1">
      <c r="A220" s="839"/>
      <c r="B220" s="839"/>
      <c r="C220" s="840"/>
      <c r="D220" s="840"/>
      <c r="E220" s="840"/>
      <c r="F220" s="839"/>
      <c r="G220" s="848"/>
      <c r="H220" s="849"/>
      <c r="I220" s="839"/>
      <c r="J220" s="839"/>
      <c r="K220" s="839"/>
      <c r="L220" s="852"/>
      <c r="M220" s="852"/>
      <c r="N220" s="839"/>
      <c r="O220" s="841"/>
    </row>
    <row r="221" spans="1:21" s="875" customFormat="1">
      <c r="A221" s="839"/>
      <c r="B221" s="839"/>
      <c r="C221" s="840"/>
      <c r="D221" s="840"/>
      <c r="E221" s="840"/>
      <c r="F221" s="839"/>
      <c r="G221" s="848"/>
      <c r="H221" s="849"/>
      <c r="I221" s="839"/>
      <c r="J221" s="839"/>
      <c r="K221" s="839"/>
      <c r="L221" s="852"/>
      <c r="M221" s="852"/>
      <c r="N221" s="839"/>
      <c r="O221" s="841"/>
    </row>
    <row r="222" spans="1:21" s="875" customFormat="1">
      <c r="A222" s="839"/>
      <c r="B222" s="839"/>
      <c r="C222" s="840"/>
      <c r="D222" s="840"/>
      <c r="E222" s="840"/>
      <c r="F222" s="839"/>
      <c r="G222" s="848"/>
      <c r="H222" s="849"/>
      <c r="I222" s="839"/>
      <c r="J222" s="839"/>
      <c r="K222" s="839"/>
      <c r="L222" s="852"/>
      <c r="M222" s="852"/>
      <c r="N222" s="839"/>
      <c r="O222" s="841"/>
    </row>
    <row r="223" spans="1:21" s="875" customFormat="1">
      <c r="A223" s="839"/>
      <c r="B223" s="839"/>
      <c r="C223" s="840"/>
      <c r="D223" s="840"/>
      <c r="E223" s="840"/>
      <c r="F223" s="839"/>
      <c r="G223" s="847"/>
      <c r="H223" s="849"/>
      <c r="I223" s="839"/>
      <c r="J223" s="839"/>
      <c r="K223" s="839"/>
      <c r="L223" s="852"/>
      <c r="M223" s="852"/>
      <c r="N223" s="839"/>
      <c r="O223" s="841"/>
    </row>
    <row r="224" spans="1:21" s="875" customFormat="1">
      <c r="A224" s="839"/>
      <c r="B224" s="839"/>
      <c r="C224" s="840"/>
      <c r="D224" s="840"/>
      <c r="E224" s="840"/>
      <c r="F224" s="839"/>
      <c r="G224" s="848"/>
      <c r="H224" s="849"/>
      <c r="I224" s="839"/>
      <c r="J224" s="839"/>
      <c r="K224" s="839"/>
      <c r="L224" s="852"/>
      <c r="M224" s="852"/>
      <c r="N224" s="839"/>
      <c r="O224" s="841"/>
    </row>
    <row r="225" spans="1:21" s="875" customFormat="1">
      <c r="A225" s="839"/>
      <c r="B225" s="839"/>
      <c r="C225" s="840"/>
      <c r="D225" s="840"/>
      <c r="E225" s="840"/>
      <c r="F225" s="839"/>
      <c r="G225" s="848"/>
      <c r="H225" s="849"/>
      <c r="I225" s="839"/>
      <c r="J225" s="839"/>
      <c r="K225" s="839"/>
      <c r="L225" s="852"/>
      <c r="M225" s="852"/>
      <c r="N225" s="839"/>
      <c r="O225" s="841"/>
    </row>
    <row r="226" spans="1:21" s="875" customFormat="1">
      <c r="A226" s="839"/>
      <c r="B226" s="839"/>
      <c r="C226" s="840"/>
      <c r="D226" s="840"/>
      <c r="E226" s="840"/>
      <c r="F226" s="839"/>
      <c r="G226" s="848"/>
      <c r="H226" s="849"/>
      <c r="I226" s="839"/>
      <c r="J226" s="839"/>
      <c r="K226" s="839"/>
      <c r="L226" s="852"/>
      <c r="M226" s="852"/>
      <c r="N226" s="839"/>
      <c r="O226" s="841"/>
    </row>
    <row r="227" spans="1:21" s="875" customFormat="1">
      <c r="A227" s="839"/>
      <c r="B227" s="839"/>
      <c r="C227" s="840"/>
      <c r="D227" s="840"/>
      <c r="E227" s="840"/>
      <c r="F227" s="840"/>
      <c r="G227" s="855"/>
      <c r="H227" s="851"/>
      <c r="I227" s="839"/>
      <c r="J227" s="839"/>
      <c r="K227" s="840"/>
      <c r="L227" s="842"/>
      <c r="M227" s="842"/>
      <c r="N227" s="840"/>
      <c r="O227" s="841"/>
    </row>
    <row r="228" spans="1:21" s="875" customFormat="1">
      <c r="A228" s="839"/>
      <c r="B228" s="839"/>
      <c r="C228" s="840"/>
      <c r="D228" s="840"/>
      <c r="E228" s="840"/>
      <c r="F228" s="840"/>
      <c r="G228" s="841"/>
      <c r="H228" s="851"/>
      <c r="I228" s="839"/>
      <c r="J228" s="839"/>
      <c r="K228" s="840"/>
      <c r="L228" s="842"/>
      <c r="M228" s="842"/>
      <c r="N228" s="840"/>
      <c r="O228" s="841"/>
    </row>
    <row r="229" spans="1:21" s="875" customFormat="1">
      <c r="A229" s="839"/>
      <c r="B229" s="839"/>
      <c r="C229" s="840"/>
      <c r="D229" s="840"/>
      <c r="E229" s="840"/>
      <c r="F229" s="882"/>
      <c r="G229" s="883"/>
      <c r="H229" s="851"/>
      <c r="I229" s="839"/>
      <c r="J229" s="839"/>
      <c r="K229" s="840"/>
      <c r="L229" s="842"/>
      <c r="M229" s="859"/>
      <c r="N229" s="840"/>
      <c r="O229" s="841"/>
      <c r="P229" s="872"/>
      <c r="Q229" s="872"/>
      <c r="R229" s="872"/>
      <c r="S229" s="872"/>
      <c r="T229" s="872"/>
      <c r="U229" s="872"/>
    </row>
    <row r="230" spans="1:21" s="875" customFormat="1">
      <c r="A230" s="839"/>
      <c r="B230" s="839"/>
      <c r="C230" s="840"/>
      <c r="D230" s="840"/>
      <c r="E230" s="840"/>
      <c r="F230" s="839"/>
      <c r="G230" s="848"/>
      <c r="H230" s="849"/>
      <c r="I230" s="839"/>
      <c r="J230" s="839"/>
      <c r="K230" s="840"/>
      <c r="L230" s="852"/>
      <c r="M230" s="852"/>
      <c r="N230" s="839"/>
      <c r="O230" s="841"/>
    </row>
    <row r="231" spans="1:21" s="875" customFormat="1">
      <c r="A231" s="839"/>
      <c r="B231" s="839"/>
      <c r="C231" s="840"/>
      <c r="D231" s="840"/>
      <c r="E231" s="840"/>
      <c r="F231" s="840"/>
      <c r="G231" s="841"/>
      <c r="H231" s="851"/>
      <c r="I231" s="839"/>
      <c r="J231" s="839"/>
      <c r="K231" s="840"/>
      <c r="L231" s="842"/>
      <c r="M231" s="842"/>
      <c r="N231" s="840"/>
      <c r="O231" s="841"/>
    </row>
    <row r="232" spans="1:21" s="875" customFormat="1">
      <c r="A232" s="839"/>
      <c r="B232" s="839"/>
      <c r="C232" s="840"/>
      <c r="D232" s="840"/>
      <c r="E232" s="840"/>
      <c r="F232" s="839"/>
      <c r="G232" s="848"/>
      <c r="H232" s="849"/>
      <c r="I232" s="839"/>
      <c r="J232" s="839"/>
      <c r="K232" s="840"/>
      <c r="L232" s="852"/>
      <c r="M232" s="852"/>
      <c r="N232" s="839"/>
      <c r="O232" s="841"/>
    </row>
    <row r="233" spans="1:21" s="875" customFormat="1">
      <c r="A233" s="839"/>
      <c r="B233" s="839"/>
      <c r="C233" s="840"/>
      <c r="D233" s="840"/>
      <c r="E233" s="840"/>
      <c r="F233" s="840"/>
      <c r="G233" s="841"/>
      <c r="H233" s="851"/>
      <c r="I233" s="839"/>
      <c r="J233" s="839"/>
      <c r="K233" s="840"/>
      <c r="L233" s="842"/>
      <c r="M233" s="842"/>
      <c r="N233" s="840"/>
      <c r="O233" s="841"/>
    </row>
    <row r="234" spans="1:21" s="875" customFormat="1">
      <c r="A234" s="839"/>
      <c r="B234" s="839"/>
      <c r="C234" s="840"/>
      <c r="D234" s="840"/>
      <c r="E234" s="840"/>
      <c r="F234" s="839"/>
      <c r="G234" s="848"/>
      <c r="H234" s="849"/>
      <c r="I234" s="839"/>
      <c r="J234" s="839"/>
      <c r="K234" s="840"/>
      <c r="L234" s="852"/>
      <c r="M234" s="852"/>
      <c r="N234" s="839"/>
      <c r="O234" s="841"/>
    </row>
    <row r="235" spans="1:21" s="877" customFormat="1">
      <c r="A235" s="839"/>
      <c r="B235" s="839"/>
      <c r="C235" s="840"/>
      <c r="D235" s="840"/>
      <c r="E235" s="840"/>
      <c r="F235" s="840"/>
      <c r="G235" s="855"/>
      <c r="H235" s="851"/>
      <c r="I235" s="839"/>
      <c r="J235" s="839"/>
      <c r="K235" s="840"/>
      <c r="L235" s="842"/>
      <c r="M235" s="842"/>
      <c r="N235" s="840"/>
      <c r="O235" s="841"/>
      <c r="P235" s="875"/>
      <c r="Q235" s="875"/>
      <c r="R235" s="875"/>
      <c r="S235" s="875"/>
      <c r="T235" s="875"/>
      <c r="U235" s="875"/>
    </row>
    <row r="236" spans="1:21" s="877" customFormat="1">
      <c r="A236" s="839"/>
      <c r="B236" s="839"/>
      <c r="C236" s="840"/>
      <c r="D236" s="840"/>
      <c r="E236" s="840"/>
      <c r="F236" s="840"/>
      <c r="G236" s="841"/>
      <c r="H236" s="851"/>
      <c r="I236" s="839"/>
      <c r="J236" s="839"/>
      <c r="K236" s="840"/>
      <c r="L236" s="842"/>
      <c r="M236" s="852"/>
      <c r="N236" s="840"/>
      <c r="O236" s="841"/>
      <c r="P236" s="875"/>
      <c r="Q236" s="875"/>
      <c r="R236" s="875"/>
      <c r="S236" s="875"/>
      <c r="T236" s="875"/>
      <c r="U236" s="875"/>
    </row>
    <row r="237" spans="1:21" s="877" customFormat="1">
      <c r="A237" s="839"/>
      <c r="B237" s="839"/>
      <c r="C237" s="840"/>
      <c r="D237" s="840"/>
      <c r="E237" s="840"/>
      <c r="F237" s="839"/>
      <c r="G237" s="841"/>
      <c r="H237" s="849"/>
      <c r="I237" s="839"/>
      <c r="J237" s="840"/>
      <c r="K237" s="839"/>
      <c r="L237" s="842"/>
      <c r="M237" s="852"/>
      <c r="N237" s="840"/>
      <c r="O237" s="848"/>
      <c r="P237" s="875"/>
      <c r="Q237" s="875"/>
      <c r="R237" s="875"/>
      <c r="S237" s="875"/>
      <c r="T237" s="875"/>
      <c r="U237" s="875"/>
    </row>
    <row r="238" spans="1:21" s="877" customFormat="1">
      <c r="A238" s="839"/>
      <c r="B238" s="839"/>
      <c r="C238" s="840"/>
      <c r="D238" s="840"/>
      <c r="E238" s="840"/>
      <c r="F238" s="839"/>
      <c r="G238" s="841"/>
      <c r="H238" s="851"/>
      <c r="I238" s="839"/>
      <c r="J238" s="840"/>
      <c r="K238" s="839"/>
      <c r="L238" s="842"/>
      <c r="M238" s="852"/>
      <c r="N238" s="840"/>
      <c r="O238" s="841"/>
      <c r="P238" s="875"/>
      <c r="Q238" s="875"/>
      <c r="R238" s="875"/>
      <c r="S238" s="875"/>
      <c r="T238" s="875"/>
      <c r="U238" s="875"/>
    </row>
    <row r="239" spans="1:21" s="877" customFormat="1">
      <c r="A239" s="839"/>
      <c r="B239" s="839"/>
      <c r="C239" s="840"/>
      <c r="D239" s="840"/>
      <c r="E239" s="840"/>
      <c r="F239" s="839"/>
      <c r="G239" s="856"/>
      <c r="H239" s="851"/>
      <c r="I239" s="839"/>
      <c r="J239" s="840"/>
      <c r="K239" s="839"/>
      <c r="L239" s="842"/>
      <c r="M239" s="852"/>
      <c r="N239" s="840"/>
      <c r="O239" s="841"/>
      <c r="P239" s="875"/>
      <c r="Q239" s="875"/>
      <c r="R239" s="875"/>
      <c r="S239" s="875"/>
      <c r="T239" s="875"/>
      <c r="U239" s="875"/>
    </row>
    <row r="240" spans="1:21" s="877" customFormat="1">
      <c r="A240" s="839"/>
      <c r="B240" s="839"/>
      <c r="C240" s="840"/>
      <c r="D240" s="840"/>
      <c r="E240" s="840"/>
      <c r="F240" s="839"/>
      <c r="G240" s="841"/>
      <c r="H240" s="849"/>
      <c r="I240" s="839"/>
      <c r="J240" s="840"/>
      <c r="K240" s="839"/>
      <c r="L240" s="842"/>
      <c r="M240" s="852"/>
      <c r="N240" s="840"/>
      <c r="O240" s="841"/>
      <c r="P240" s="875"/>
      <c r="Q240" s="875"/>
      <c r="R240" s="875"/>
      <c r="S240" s="875"/>
      <c r="T240" s="875"/>
      <c r="U240" s="875"/>
    </row>
    <row r="241" spans="1:21" s="877" customFormat="1">
      <c r="A241" s="839"/>
      <c r="B241" s="839"/>
      <c r="C241" s="840"/>
      <c r="D241" s="840"/>
      <c r="E241" s="840"/>
      <c r="F241" s="839"/>
      <c r="G241" s="857"/>
      <c r="H241" s="851"/>
      <c r="I241" s="839"/>
      <c r="J241" s="840"/>
      <c r="K241" s="839"/>
      <c r="L241" s="842"/>
      <c r="M241" s="852"/>
      <c r="N241" s="840"/>
      <c r="O241" s="841"/>
      <c r="P241" s="875"/>
      <c r="Q241" s="875"/>
      <c r="R241" s="875"/>
      <c r="S241" s="875"/>
      <c r="T241" s="875"/>
      <c r="U241" s="875"/>
    </row>
    <row r="242" spans="1:21" s="877" customFormat="1">
      <c r="A242" s="839"/>
      <c r="B242" s="839"/>
      <c r="C242" s="840"/>
      <c r="D242" s="840"/>
      <c r="E242" s="840"/>
      <c r="F242" s="839"/>
      <c r="G242" s="857"/>
      <c r="H242" s="851"/>
      <c r="I242" s="839"/>
      <c r="J242" s="840"/>
      <c r="K242" s="839"/>
      <c r="L242" s="842"/>
      <c r="M242" s="852"/>
      <c r="N242" s="840"/>
      <c r="O242" s="841"/>
      <c r="P242" s="875"/>
      <c r="Q242" s="875"/>
      <c r="R242" s="875"/>
      <c r="S242" s="875"/>
      <c r="T242" s="875"/>
      <c r="U242" s="875"/>
    </row>
    <row r="243" spans="1:21" s="877" customFormat="1">
      <c r="A243" s="839"/>
      <c r="B243" s="839"/>
      <c r="C243" s="840"/>
      <c r="D243" s="840"/>
      <c r="E243" s="840"/>
      <c r="F243" s="839"/>
      <c r="G243" s="855"/>
      <c r="H243" s="851"/>
      <c r="I243" s="839"/>
      <c r="J243" s="840"/>
      <c r="K243" s="839"/>
      <c r="L243" s="842"/>
      <c r="M243" s="852"/>
      <c r="N243" s="840"/>
      <c r="O243" s="841"/>
      <c r="P243" s="875"/>
      <c r="Q243" s="875"/>
      <c r="R243" s="875"/>
      <c r="S243" s="875"/>
      <c r="T243" s="875"/>
      <c r="U243" s="875"/>
    </row>
    <row r="244" spans="1:21" s="877" customFormat="1">
      <c r="A244" s="839"/>
      <c r="B244" s="839"/>
      <c r="C244" s="840"/>
      <c r="D244" s="840"/>
      <c r="E244" s="840"/>
      <c r="F244" s="882"/>
      <c r="G244" s="883"/>
      <c r="H244" s="851"/>
      <c r="I244" s="839"/>
      <c r="J244" s="840"/>
      <c r="K244" s="840"/>
      <c r="L244" s="842"/>
      <c r="M244" s="842"/>
      <c r="N244" s="840"/>
      <c r="O244" s="841"/>
      <c r="P244" s="872"/>
      <c r="Q244" s="872"/>
      <c r="R244" s="872"/>
      <c r="S244" s="872"/>
      <c r="T244" s="872"/>
      <c r="U244" s="872"/>
    </row>
    <row r="245" spans="1:21">
      <c r="A245" s="839"/>
      <c r="B245" s="839"/>
      <c r="C245" s="840"/>
      <c r="D245" s="840"/>
      <c r="E245" s="840"/>
      <c r="F245" s="839"/>
      <c r="G245" s="841"/>
      <c r="H245" s="851"/>
      <c r="I245" s="839"/>
      <c r="J245" s="840"/>
      <c r="K245" s="840"/>
      <c r="L245" s="842"/>
      <c r="M245" s="842"/>
      <c r="N245" s="840"/>
      <c r="O245" s="841"/>
      <c r="P245" s="875"/>
      <c r="Q245" s="875"/>
      <c r="R245" s="875"/>
      <c r="S245" s="875"/>
      <c r="T245" s="875"/>
      <c r="U245" s="875"/>
    </row>
    <row r="246" spans="1:21">
      <c r="A246" s="839"/>
      <c r="B246" s="839"/>
      <c r="C246" s="840"/>
      <c r="D246" s="840"/>
      <c r="E246" s="840"/>
      <c r="F246" s="839"/>
      <c r="G246" s="841"/>
      <c r="H246" s="851"/>
      <c r="I246" s="839"/>
      <c r="J246" s="840"/>
      <c r="K246" s="840"/>
      <c r="L246" s="842"/>
      <c r="M246" s="842"/>
      <c r="N246" s="840"/>
      <c r="O246" s="841"/>
      <c r="P246" s="875"/>
      <c r="Q246" s="875"/>
      <c r="R246" s="875"/>
      <c r="S246" s="875"/>
      <c r="T246" s="875"/>
      <c r="U246" s="875"/>
    </row>
    <row r="247" spans="1:21">
      <c r="A247" s="839"/>
      <c r="B247" s="839"/>
      <c r="C247" s="840"/>
      <c r="D247" s="840"/>
      <c r="E247" s="840"/>
      <c r="F247" s="839"/>
      <c r="G247" s="855"/>
      <c r="H247" s="851"/>
      <c r="I247" s="839"/>
      <c r="J247" s="840"/>
      <c r="K247" s="840"/>
      <c r="L247" s="842"/>
      <c r="M247" s="842"/>
      <c r="N247" s="840"/>
      <c r="O247" s="841"/>
      <c r="P247" s="875"/>
      <c r="Q247" s="875"/>
      <c r="R247" s="875"/>
      <c r="S247" s="875"/>
      <c r="T247" s="875"/>
      <c r="U247" s="875"/>
    </row>
    <row r="248" spans="1:21">
      <c r="A248" s="839"/>
      <c r="B248" s="839"/>
      <c r="C248" s="840"/>
      <c r="D248" s="840"/>
      <c r="E248" s="840"/>
      <c r="F248" s="839"/>
      <c r="G248" s="841"/>
      <c r="H248" s="851"/>
      <c r="I248" s="839"/>
      <c r="J248" s="840"/>
      <c r="K248" s="840"/>
      <c r="L248" s="842"/>
      <c r="M248" s="842"/>
      <c r="N248" s="840"/>
      <c r="O248" s="841"/>
      <c r="P248" s="877"/>
      <c r="Q248" s="877"/>
      <c r="R248" s="877"/>
      <c r="S248" s="877"/>
      <c r="T248" s="877"/>
      <c r="U248" s="877"/>
    </row>
    <row r="249" spans="1:21">
      <c r="A249" s="839"/>
      <c r="B249" s="839"/>
      <c r="C249" s="840"/>
      <c r="D249" s="840"/>
      <c r="E249" s="840"/>
      <c r="F249" s="839"/>
      <c r="G249" s="841"/>
      <c r="H249" s="851"/>
      <c r="I249" s="839"/>
      <c r="J249" s="840"/>
      <c r="K249" s="840"/>
      <c r="L249" s="842"/>
      <c r="M249" s="852"/>
      <c r="N249" s="840"/>
      <c r="O249" s="841"/>
      <c r="P249" s="875"/>
      <c r="Q249" s="875"/>
      <c r="R249" s="875"/>
      <c r="S249" s="875"/>
      <c r="T249" s="875"/>
      <c r="U249" s="875"/>
    </row>
    <row r="250" spans="1:21">
      <c r="A250" s="839"/>
      <c r="B250" s="839"/>
      <c r="C250" s="840"/>
      <c r="D250" s="840"/>
      <c r="E250" s="840"/>
      <c r="F250" s="839"/>
      <c r="G250" s="841"/>
      <c r="H250" s="851"/>
      <c r="I250" s="839"/>
      <c r="J250" s="839"/>
      <c r="K250" s="840"/>
      <c r="L250" s="842"/>
      <c r="M250" s="842"/>
      <c r="N250" s="840"/>
      <c r="O250" s="841"/>
      <c r="P250" s="875"/>
      <c r="Q250" s="875"/>
      <c r="R250" s="875"/>
      <c r="S250" s="875"/>
      <c r="T250" s="875"/>
      <c r="U250" s="875"/>
    </row>
    <row r="251" spans="1:21">
      <c r="A251" s="839"/>
      <c r="B251" s="839"/>
      <c r="C251" s="840"/>
      <c r="D251" s="840"/>
      <c r="E251" s="840"/>
      <c r="F251" s="839"/>
      <c r="G251" s="841"/>
      <c r="H251" s="851"/>
      <c r="I251" s="839"/>
      <c r="J251" s="839"/>
      <c r="K251" s="840"/>
      <c r="L251" s="842"/>
      <c r="M251" s="842"/>
      <c r="N251" s="840"/>
      <c r="O251" s="841"/>
      <c r="P251" s="875"/>
      <c r="Q251" s="875"/>
      <c r="R251" s="875"/>
      <c r="S251" s="875"/>
      <c r="T251" s="875"/>
      <c r="U251" s="875"/>
    </row>
    <row r="252" spans="1:21">
      <c r="A252" s="839"/>
      <c r="B252" s="839"/>
      <c r="C252" s="840"/>
      <c r="D252" s="840"/>
      <c r="E252" s="840"/>
      <c r="F252" s="839"/>
      <c r="G252" s="880"/>
      <c r="H252" s="851"/>
      <c r="I252" s="839"/>
      <c r="J252" s="839"/>
      <c r="K252" s="840"/>
      <c r="L252" s="842"/>
      <c r="M252" s="842"/>
      <c r="N252" s="840"/>
      <c r="O252" s="841"/>
      <c r="P252" s="875"/>
      <c r="Q252" s="875"/>
      <c r="R252" s="875"/>
      <c r="S252" s="875"/>
      <c r="T252" s="875"/>
      <c r="U252" s="875"/>
    </row>
    <row r="253" spans="1:21">
      <c r="A253" s="839"/>
      <c r="B253" s="839"/>
      <c r="C253" s="840"/>
      <c r="D253" s="840"/>
      <c r="E253" s="840"/>
      <c r="F253" s="839"/>
      <c r="G253" s="841"/>
      <c r="H253" s="849"/>
      <c r="I253" s="839"/>
      <c r="J253" s="839"/>
      <c r="K253" s="839"/>
      <c r="L253" s="842"/>
      <c r="M253" s="842"/>
      <c r="N253" s="840"/>
      <c r="O253" s="841"/>
      <c r="P253" s="875"/>
      <c r="Q253" s="875"/>
      <c r="R253" s="875"/>
      <c r="S253" s="875"/>
      <c r="T253" s="875"/>
      <c r="U253" s="875"/>
    </row>
    <row r="254" spans="1:21">
      <c r="A254" s="839"/>
      <c r="B254" s="839"/>
      <c r="C254" s="840"/>
      <c r="D254" s="840"/>
      <c r="E254" s="840"/>
      <c r="F254" s="839"/>
      <c r="G254" s="841"/>
      <c r="H254" s="851"/>
      <c r="I254" s="839"/>
      <c r="J254" s="839"/>
      <c r="K254" s="840"/>
      <c r="L254" s="842"/>
      <c r="M254" s="842"/>
      <c r="N254" s="840"/>
      <c r="O254" s="841"/>
      <c r="P254" s="875"/>
      <c r="Q254" s="875"/>
      <c r="R254" s="875"/>
      <c r="S254" s="875"/>
      <c r="T254" s="875"/>
      <c r="U254" s="875"/>
    </row>
    <row r="255" spans="1:21">
      <c r="A255" s="839"/>
      <c r="B255" s="839"/>
      <c r="C255" s="840"/>
      <c r="D255" s="840"/>
      <c r="E255" s="840"/>
      <c r="F255" s="839"/>
      <c r="G255" s="841"/>
      <c r="H255" s="849"/>
      <c r="I255" s="839"/>
      <c r="J255" s="839"/>
      <c r="K255" s="839"/>
      <c r="L255" s="842"/>
      <c r="M255" s="842"/>
      <c r="N255" s="840"/>
      <c r="O255" s="841"/>
      <c r="P255" s="875"/>
      <c r="Q255" s="875"/>
      <c r="R255" s="875"/>
      <c r="S255" s="875"/>
      <c r="T255" s="875"/>
      <c r="U255" s="875"/>
    </row>
    <row r="256" spans="1:21">
      <c r="A256" s="839">
        <v>247</v>
      </c>
      <c r="B256" s="839" t="s">
        <v>74</v>
      </c>
      <c r="C256" s="840" t="s">
        <v>2935</v>
      </c>
      <c r="D256" s="840" t="s">
        <v>2926</v>
      </c>
      <c r="E256" s="840" t="s">
        <v>2935</v>
      </c>
      <c r="F256" s="839" t="s">
        <v>31</v>
      </c>
      <c r="G256" s="846">
        <v>40520</v>
      </c>
      <c r="H256" s="862" t="s">
        <v>32</v>
      </c>
      <c r="I256" s="839" t="s">
        <v>195</v>
      </c>
      <c r="J256" s="843" t="s">
        <v>1223</v>
      </c>
      <c r="K256" s="843" t="s">
        <v>1224</v>
      </c>
      <c r="L256" s="845" t="s">
        <v>67</v>
      </c>
      <c r="M256" s="845">
        <v>15</v>
      </c>
      <c r="N256" s="843"/>
      <c r="O256" s="841" t="s">
        <v>2939</v>
      </c>
      <c r="P256" s="875"/>
      <c r="Q256" s="875"/>
      <c r="R256" s="875"/>
      <c r="S256" s="875"/>
      <c r="T256" s="875"/>
      <c r="U256" s="875"/>
    </row>
    <row r="257" spans="1:21">
      <c r="A257" s="839">
        <v>248</v>
      </c>
      <c r="B257" s="839" t="s">
        <v>74</v>
      </c>
      <c r="C257" s="840" t="s">
        <v>2929</v>
      </c>
      <c r="D257" s="840" t="s">
        <v>2934</v>
      </c>
      <c r="E257" s="840" t="s">
        <v>2924</v>
      </c>
      <c r="F257" s="839" t="s">
        <v>31</v>
      </c>
      <c r="G257" s="846">
        <v>40374</v>
      </c>
      <c r="H257" s="862" t="s">
        <v>32</v>
      </c>
      <c r="I257" s="839" t="s">
        <v>195</v>
      </c>
      <c r="J257" s="843" t="s">
        <v>1223</v>
      </c>
      <c r="K257" s="843" t="s">
        <v>1224</v>
      </c>
      <c r="L257" s="845" t="s">
        <v>37</v>
      </c>
      <c r="M257" s="845">
        <v>10</v>
      </c>
      <c r="N257" s="843"/>
      <c r="O257" s="841" t="s">
        <v>2940</v>
      </c>
      <c r="P257" s="875"/>
      <c r="Q257" s="875"/>
      <c r="R257" s="875"/>
      <c r="S257" s="875"/>
      <c r="T257" s="875"/>
      <c r="U257" s="875"/>
    </row>
    <row r="258" spans="1:21">
      <c r="A258" s="839">
        <v>249</v>
      </c>
      <c r="B258" s="839" t="s">
        <v>74</v>
      </c>
      <c r="C258" s="840" t="s">
        <v>150</v>
      </c>
      <c r="D258" s="840" t="s">
        <v>2935</v>
      </c>
      <c r="E258" s="840" t="s">
        <v>2935</v>
      </c>
      <c r="F258" s="839" t="s">
        <v>40</v>
      </c>
      <c r="G258" s="844">
        <v>40511</v>
      </c>
      <c r="H258" s="862" t="s">
        <v>32</v>
      </c>
      <c r="I258" s="839" t="s">
        <v>195</v>
      </c>
      <c r="J258" s="843" t="s">
        <v>1223</v>
      </c>
      <c r="K258" s="843" t="s">
        <v>1224</v>
      </c>
      <c r="L258" s="845" t="s">
        <v>279</v>
      </c>
      <c r="M258" s="845">
        <v>10</v>
      </c>
      <c r="N258" s="843"/>
      <c r="O258" s="841" t="s">
        <v>2940</v>
      </c>
      <c r="P258" s="875"/>
      <c r="Q258" s="875"/>
      <c r="R258" s="875"/>
      <c r="S258" s="875"/>
      <c r="T258" s="875"/>
      <c r="U258" s="875"/>
    </row>
    <row r="259" spans="1:21">
      <c r="A259" s="839">
        <v>250</v>
      </c>
      <c r="B259" s="839" t="s">
        <v>74</v>
      </c>
      <c r="C259" s="840" t="s">
        <v>2925</v>
      </c>
      <c r="D259" s="840" t="s">
        <v>150</v>
      </c>
      <c r="E259" s="840" t="s">
        <v>2935</v>
      </c>
      <c r="F259" s="839" t="s">
        <v>40</v>
      </c>
      <c r="G259" s="844">
        <v>40228</v>
      </c>
      <c r="H259" s="862" t="s">
        <v>32</v>
      </c>
      <c r="I259" s="839" t="s">
        <v>195</v>
      </c>
      <c r="J259" s="843" t="s">
        <v>1223</v>
      </c>
      <c r="K259" s="843" t="s">
        <v>1224</v>
      </c>
      <c r="L259" s="845" t="s">
        <v>37</v>
      </c>
      <c r="M259" s="845">
        <v>10</v>
      </c>
      <c r="N259" s="843"/>
      <c r="O259" s="841" t="s">
        <v>2940</v>
      </c>
      <c r="P259" s="875"/>
      <c r="Q259" s="875"/>
      <c r="R259" s="875"/>
      <c r="S259" s="875"/>
      <c r="T259" s="875"/>
      <c r="U259" s="875"/>
    </row>
    <row r="260" spans="1:21">
      <c r="A260" s="839">
        <v>251</v>
      </c>
      <c r="B260" s="839" t="s">
        <v>74</v>
      </c>
      <c r="C260" s="840" t="s">
        <v>2931</v>
      </c>
      <c r="D260" s="840" t="s">
        <v>2937</v>
      </c>
      <c r="E260" s="840" t="s">
        <v>2935</v>
      </c>
      <c r="F260" s="882" t="s">
        <v>31</v>
      </c>
      <c r="G260" s="883">
        <v>40431</v>
      </c>
      <c r="H260" s="862" t="s">
        <v>32</v>
      </c>
      <c r="I260" s="839" t="s">
        <v>195</v>
      </c>
      <c r="J260" s="843" t="s">
        <v>1223</v>
      </c>
      <c r="K260" s="843" t="s">
        <v>1224</v>
      </c>
      <c r="L260" s="845" t="s">
        <v>37</v>
      </c>
      <c r="M260" s="859">
        <v>9</v>
      </c>
      <c r="N260" s="843"/>
      <c r="O260" s="841" t="s">
        <v>2940</v>
      </c>
    </row>
    <row r="261" spans="1:21">
      <c r="A261" s="839">
        <v>252</v>
      </c>
      <c r="B261" s="839" t="s">
        <v>74</v>
      </c>
      <c r="C261" s="840" t="s">
        <v>2927</v>
      </c>
      <c r="D261" s="840" t="s">
        <v>2934</v>
      </c>
      <c r="E261" s="840" t="s">
        <v>2932</v>
      </c>
      <c r="F261" s="839" t="s">
        <v>40</v>
      </c>
      <c r="G261" s="846">
        <v>40502</v>
      </c>
      <c r="H261" s="862" t="s">
        <v>32</v>
      </c>
      <c r="I261" s="839" t="s">
        <v>195</v>
      </c>
      <c r="J261" s="843" t="s">
        <v>1223</v>
      </c>
      <c r="K261" s="843" t="s">
        <v>1224</v>
      </c>
      <c r="L261" s="845" t="s">
        <v>67</v>
      </c>
      <c r="M261" s="845">
        <v>7</v>
      </c>
      <c r="N261" s="843"/>
      <c r="O261" s="841" t="s">
        <v>2939</v>
      </c>
      <c r="P261" s="875"/>
      <c r="Q261" s="875"/>
      <c r="R261" s="875"/>
      <c r="S261" s="875"/>
      <c r="T261" s="875"/>
      <c r="U261" s="875"/>
    </row>
    <row r="262" spans="1:21">
      <c r="A262" s="839"/>
      <c r="B262" s="839"/>
      <c r="C262" s="840"/>
      <c r="D262" s="840"/>
      <c r="E262" s="840"/>
      <c r="F262" s="839"/>
      <c r="G262" s="841"/>
      <c r="H262" s="849"/>
      <c r="I262" s="839"/>
      <c r="J262" s="840"/>
      <c r="K262" s="839"/>
      <c r="L262" s="852"/>
      <c r="M262" s="852"/>
      <c r="N262" s="840"/>
      <c r="O262" s="841"/>
      <c r="P262" s="875"/>
      <c r="Q262" s="875"/>
      <c r="R262" s="875"/>
      <c r="S262" s="875"/>
      <c r="T262" s="875"/>
      <c r="U262" s="875"/>
    </row>
    <row r="263" spans="1:21">
      <c r="A263" s="839"/>
      <c r="B263" s="839"/>
      <c r="C263" s="840"/>
      <c r="D263" s="840"/>
      <c r="E263" s="840"/>
      <c r="F263" s="839"/>
      <c r="G263" s="841"/>
      <c r="H263" s="849"/>
      <c r="I263" s="839"/>
      <c r="J263" s="840"/>
      <c r="K263" s="839"/>
      <c r="L263" s="852"/>
      <c r="M263" s="852"/>
      <c r="N263" s="840"/>
      <c r="O263" s="841"/>
      <c r="P263" s="875"/>
      <c r="Q263" s="875"/>
      <c r="R263" s="875"/>
      <c r="S263" s="875"/>
      <c r="T263" s="875"/>
      <c r="U263" s="875"/>
    </row>
    <row r="264" spans="1:21">
      <c r="A264" s="839"/>
      <c r="B264" s="839"/>
      <c r="C264" s="840"/>
      <c r="D264" s="840"/>
      <c r="E264" s="840"/>
      <c r="F264" s="882"/>
      <c r="G264" s="883"/>
      <c r="H264" s="849"/>
      <c r="I264" s="839"/>
      <c r="J264" s="840"/>
      <c r="K264" s="839"/>
      <c r="L264" s="852"/>
      <c r="M264" s="852"/>
      <c r="N264" s="840"/>
      <c r="O264" s="841"/>
    </row>
    <row r="265" spans="1:21">
      <c r="A265" s="839"/>
      <c r="B265" s="839"/>
      <c r="C265" s="840"/>
      <c r="D265" s="840"/>
      <c r="E265" s="840"/>
      <c r="F265" s="839"/>
      <c r="G265" s="841"/>
      <c r="H265" s="849"/>
      <c r="I265" s="839"/>
      <c r="J265" s="840"/>
      <c r="K265" s="839"/>
      <c r="L265" s="852"/>
      <c r="M265" s="852"/>
      <c r="N265" s="840"/>
      <c r="O265" s="841"/>
      <c r="P265" s="875"/>
      <c r="Q265" s="875"/>
      <c r="R265" s="875"/>
      <c r="S265" s="875"/>
      <c r="T265" s="875"/>
      <c r="U265" s="875"/>
    </row>
    <row r="266" spans="1:21">
      <c r="A266" s="839"/>
      <c r="B266" s="839"/>
      <c r="C266" s="840"/>
      <c r="D266" s="840"/>
      <c r="E266" s="840"/>
      <c r="F266" s="882"/>
      <c r="G266" s="884"/>
      <c r="H266" s="888"/>
      <c r="I266" s="839"/>
      <c r="J266" s="882"/>
      <c r="K266" s="839"/>
      <c r="L266" s="881"/>
      <c r="M266" s="881"/>
      <c r="N266" s="882"/>
      <c r="O266" s="841"/>
    </row>
    <row r="267" spans="1:21">
      <c r="A267" s="839"/>
      <c r="B267" s="839"/>
      <c r="C267" s="840"/>
      <c r="D267" s="840"/>
      <c r="E267" s="840"/>
      <c r="F267" s="882"/>
      <c r="G267" s="884"/>
      <c r="H267" s="888"/>
      <c r="I267" s="839"/>
      <c r="J267" s="882"/>
      <c r="K267" s="839"/>
      <c r="L267" s="881"/>
      <c r="M267" s="881"/>
      <c r="N267" s="882"/>
      <c r="O267" s="841"/>
    </row>
    <row r="268" spans="1:21">
      <c r="A268" s="839"/>
      <c r="B268" s="839"/>
      <c r="C268" s="840"/>
      <c r="D268" s="840"/>
      <c r="E268" s="840"/>
      <c r="F268" s="882"/>
      <c r="G268" s="884"/>
      <c r="H268" s="888"/>
      <c r="I268" s="839"/>
      <c r="J268" s="882"/>
      <c r="K268" s="839"/>
      <c r="L268" s="881"/>
      <c r="M268" s="881"/>
      <c r="N268" s="882"/>
      <c r="O268" s="841"/>
    </row>
    <row r="269" spans="1:21">
      <c r="A269" s="839"/>
      <c r="B269" s="839"/>
      <c r="C269" s="840"/>
      <c r="D269" s="840"/>
      <c r="E269" s="840"/>
      <c r="F269" s="882"/>
      <c r="G269" s="884"/>
      <c r="H269" s="888"/>
      <c r="I269" s="839"/>
      <c r="J269" s="882"/>
      <c r="K269" s="839"/>
      <c r="L269" s="881"/>
      <c r="M269" s="881"/>
      <c r="N269" s="882"/>
      <c r="O269" s="841"/>
    </row>
    <row r="270" spans="1:21">
      <c r="A270" s="839"/>
      <c r="B270" s="839"/>
      <c r="C270" s="840"/>
      <c r="D270" s="840"/>
      <c r="E270" s="840"/>
      <c r="F270" s="882"/>
      <c r="G270" s="883"/>
      <c r="H270" s="849"/>
      <c r="I270" s="839"/>
      <c r="J270" s="840"/>
      <c r="K270" s="839"/>
      <c r="L270" s="852"/>
      <c r="M270" s="852"/>
      <c r="N270" s="840"/>
      <c r="O270" s="841"/>
    </row>
    <row r="271" spans="1:21">
      <c r="A271" s="839"/>
      <c r="B271" s="839"/>
      <c r="C271" s="840"/>
      <c r="D271" s="840"/>
      <c r="E271" s="840"/>
      <c r="F271" s="882"/>
      <c r="G271" s="884"/>
      <c r="H271" s="888"/>
      <c r="I271" s="839"/>
      <c r="J271" s="882"/>
      <c r="K271" s="839"/>
      <c r="L271" s="881"/>
      <c r="M271" s="881"/>
      <c r="N271" s="882"/>
      <c r="O271" s="841"/>
    </row>
    <row r="272" spans="1:21">
      <c r="A272" s="839"/>
      <c r="B272" s="839"/>
      <c r="C272" s="840"/>
      <c r="D272" s="840"/>
      <c r="E272" s="840"/>
      <c r="F272" s="882"/>
      <c r="G272" s="883"/>
      <c r="H272" s="849"/>
      <c r="I272" s="839"/>
      <c r="J272" s="840"/>
      <c r="K272" s="839"/>
      <c r="L272" s="852"/>
      <c r="M272" s="852"/>
      <c r="N272" s="840"/>
      <c r="O272" s="841"/>
    </row>
    <row r="273" spans="1:21">
      <c r="A273" s="839"/>
      <c r="B273" s="839"/>
      <c r="C273" s="840"/>
      <c r="D273" s="840"/>
      <c r="E273" s="840"/>
      <c r="F273" s="882"/>
      <c r="G273" s="884"/>
      <c r="H273" s="888"/>
      <c r="I273" s="839"/>
      <c r="J273" s="882"/>
      <c r="K273" s="839"/>
      <c r="L273" s="881"/>
      <c r="M273" s="881"/>
      <c r="N273" s="882"/>
      <c r="O273" s="841"/>
    </row>
    <row r="274" spans="1:21">
      <c r="A274" s="839"/>
      <c r="B274" s="839"/>
      <c r="C274" s="840"/>
      <c r="D274" s="840"/>
      <c r="E274" s="840"/>
      <c r="F274" s="882"/>
      <c r="G274" s="884"/>
      <c r="H274" s="888"/>
      <c r="I274" s="839"/>
      <c r="J274" s="882"/>
      <c r="K274" s="839"/>
      <c r="L274" s="881"/>
      <c r="M274" s="881"/>
      <c r="N274" s="882"/>
      <c r="O274" s="841"/>
    </row>
    <row r="275" spans="1:21">
      <c r="A275" s="839"/>
      <c r="B275" s="839"/>
      <c r="C275" s="840"/>
      <c r="D275" s="840"/>
      <c r="E275" s="840"/>
      <c r="F275" s="882"/>
      <c r="G275" s="884"/>
      <c r="H275" s="888"/>
      <c r="I275" s="839"/>
      <c r="J275" s="882"/>
      <c r="K275" s="839"/>
      <c r="L275" s="881"/>
      <c r="M275" s="881"/>
      <c r="N275" s="882"/>
      <c r="O275" s="841"/>
    </row>
    <row r="276" spans="1:21">
      <c r="A276" s="839"/>
      <c r="B276" s="839"/>
      <c r="C276" s="840"/>
      <c r="D276" s="840"/>
      <c r="E276" s="840"/>
      <c r="F276" s="882"/>
      <c r="G276" s="884"/>
      <c r="H276" s="888"/>
      <c r="I276" s="839"/>
      <c r="J276" s="882"/>
      <c r="K276" s="839"/>
      <c r="L276" s="881"/>
      <c r="M276" s="881"/>
      <c r="N276" s="882"/>
      <c r="O276" s="841"/>
    </row>
    <row r="277" spans="1:21">
      <c r="A277" s="839"/>
      <c r="B277" s="839"/>
      <c r="C277" s="840"/>
      <c r="D277" s="840"/>
      <c r="E277" s="840"/>
      <c r="F277" s="882"/>
      <c r="G277" s="884"/>
      <c r="H277" s="888"/>
      <c r="I277" s="839"/>
      <c r="J277" s="882"/>
      <c r="K277" s="839"/>
      <c r="L277" s="881"/>
      <c r="M277" s="881"/>
      <c r="N277" s="882"/>
      <c r="O277" s="841"/>
    </row>
    <row r="278" spans="1:21">
      <c r="A278" s="839"/>
      <c r="B278" s="839"/>
      <c r="C278" s="840"/>
      <c r="D278" s="840"/>
      <c r="E278" s="840"/>
      <c r="F278" s="882"/>
      <c r="G278" s="884"/>
      <c r="H278" s="888"/>
      <c r="I278" s="839"/>
      <c r="J278" s="882"/>
      <c r="K278" s="839"/>
      <c r="L278" s="881"/>
      <c r="M278" s="881"/>
      <c r="N278" s="882"/>
      <c r="O278" s="841"/>
    </row>
    <row r="279" spans="1:21">
      <c r="A279" s="839"/>
      <c r="B279" s="839"/>
      <c r="C279" s="840"/>
      <c r="D279" s="840"/>
      <c r="E279" s="840"/>
      <c r="F279" s="882"/>
      <c r="G279" s="884"/>
      <c r="H279" s="888"/>
      <c r="I279" s="839"/>
      <c r="J279" s="882"/>
      <c r="K279" s="839"/>
      <c r="L279" s="881"/>
      <c r="M279" s="881"/>
      <c r="N279" s="882"/>
      <c r="O279" s="841"/>
    </row>
    <row r="280" spans="1:21">
      <c r="A280" s="839"/>
      <c r="B280" s="839"/>
      <c r="C280" s="840"/>
      <c r="D280" s="840"/>
      <c r="E280" s="840"/>
      <c r="F280" s="882"/>
      <c r="G280" s="884"/>
      <c r="H280" s="888"/>
      <c r="I280" s="839"/>
      <c r="J280" s="882"/>
      <c r="K280" s="839"/>
      <c r="L280" s="881"/>
      <c r="M280" s="881"/>
      <c r="N280" s="882"/>
      <c r="O280" s="841"/>
    </row>
    <row r="281" spans="1:21">
      <c r="A281" s="839"/>
      <c r="B281" s="839"/>
      <c r="C281" s="840"/>
      <c r="D281" s="840"/>
      <c r="E281" s="840"/>
      <c r="F281" s="839"/>
      <c r="G281" s="841"/>
      <c r="H281" s="849"/>
      <c r="I281" s="839"/>
      <c r="J281" s="840"/>
      <c r="K281" s="839"/>
      <c r="L281" s="852"/>
      <c r="M281" s="852"/>
      <c r="N281" s="840"/>
      <c r="O281" s="841"/>
      <c r="P281" s="875"/>
      <c r="Q281" s="875"/>
      <c r="R281" s="875"/>
      <c r="S281" s="875"/>
      <c r="T281" s="875"/>
      <c r="U281" s="875"/>
    </row>
    <row r="282" spans="1:21">
      <c r="A282" s="839"/>
      <c r="B282" s="839"/>
      <c r="C282" s="840"/>
      <c r="D282" s="840"/>
      <c r="E282" s="840"/>
      <c r="F282" s="839"/>
      <c r="G282" s="841"/>
      <c r="H282" s="849"/>
      <c r="I282" s="839"/>
      <c r="J282" s="840"/>
      <c r="K282" s="839"/>
      <c r="L282" s="852"/>
      <c r="M282" s="852"/>
      <c r="N282" s="840"/>
      <c r="O282" s="841"/>
      <c r="P282" s="875"/>
      <c r="Q282" s="875"/>
      <c r="R282" s="875"/>
      <c r="S282" s="875"/>
      <c r="T282" s="875"/>
      <c r="U282" s="875"/>
    </row>
    <row r="283" spans="1:21">
      <c r="A283" s="839"/>
      <c r="B283" s="839"/>
      <c r="C283" s="840"/>
      <c r="D283" s="840"/>
      <c r="E283" s="840"/>
      <c r="F283" s="839"/>
      <c r="G283" s="841"/>
      <c r="H283" s="849"/>
      <c r="I283" s="839"/>
      <c r="J283" s="840"/>
      <c r="K283" s="839"/>
      <c r="L283" s="852"/>
      <c r="M283" s="852"/>
      <c r="N283" s="840"/>
      <c r="O283" s="841"/>
      <c r="P283" s="875"/>
      <c r="Q283" s="875"/>
      <c r="R283" s="875"/>
      <c r="S283" s="875"/>
      <c r="T283" s="875"/>
      <c r="U283" s="875"/>
    </row>
    <row r="284" spans="1:21">
      <c r="A284" s="839"/>
      <c r="B284" s="839"/>
      <c r="C284" s="840"/>
      <c r="D284" s="840"/>
      <c r="E284" s="840"/>
      <c r="F284" s="839"/>
      <c r="G284" s="841"/>
      <c r="H284" s="849"/>
      <c r="I284" s="839"/>
      <c r="J284" s="840"/>
      <c r="K284" s="839"/>
      <c r="L284" s="852"/>
      <c r="M284" s="852"/>
      <c r="N284" s="840"/>
      <c r="O284" s="841"/>
      <c r="P284" s="875"/>
      <c r="Q284" s="875"/>
      <c r="R284" s="875"/>
      <c r="S284" s="875"/>
      <c r="T284" s="875"/>
      <c r="U284" s="875"/>
    </row>
    <row r="285" spans="1:21">
      <c r="A285" s="839"/>
      <c r="B285" s="839"/>
      <c r="C285" s="840"/>
      <c r="D285" s="840"/>
      <c r="E285" s="840"/>
      <c r="F285" s="839"/>
      <c r="G285" s="841"/>
      <c r="H285" s="849"/>
      <c r="I285" s="839"/>
      <c r="J285" s="840"/>
      <c r="K285" s="839"/>
      <c r="L285" s="852"/>
      <c r="M285" s="852"/>
      <c r="N285" s="840"/>
      <c r="O285" s="841"/>
      <c r="P285" s="875"/>
      <c r="Q285" s="875"/>
      <c r="R285" s="875"/>
      <c r="S285" s="875"/>
      <c r="T285" s="875"/>
      <c r="U285" s="875"/>
    </row>
    <row r="286" spans="1:21">
      <c r="A286" s="839"/>
      <c r="B286" s="839"/>
      <c r="C286" s="840"/>
      <c r="D286" s="840"/>
      <c r="E286" s="840"/>
      <c r="F286" s="839"/>
      <c r="G286" s="841"/>
      <c r="H286" s="849"/>
      <c r="I286" s="839"/>
      <c r="J286" s="840"/>
      <c r="K286" s="839"/>
      <c r="L286" s="852"/>
      <c r="M286" s="852"/>
      <c r="N286" s="840"/>
      <c r="O286" s="841"/>
      <c r="P286" s="875"/>
      <c r="Q286" s="875"/>
      <c r="R286" s="875"/>
      <c r="S286" s="875"/>
      <c r="T286" s="875"/>
      <c r="U286" s="875"/>
    </row>
    <row r="287" spans="1:21">
      <c r="A287" s="839"/>
      <c r="B287" s="839"/>
      <c r="C287" s="840"/>
      <c r="D287" s="840"/>
      <c r="E287" s="840"/>
      <c r="F287" s="839"/>
      <c r="G287" s="841"/>
      <c r="H287" s="849"/>
      <c r="I287" s="839"/>
      <c r="J287" s="840"/>
      <c r="K287" s="839"/>
      <c r="L287" s="852"/>
      <c r="M287" s="852"/>
      <c r="N287" s="840"/>
      <c r="O287" s="841"/>
      <c r="P287" s="875"/>
      <c r="Q287" s="875"/>
      <c r="R287" s="875"/>
      <c r="S287" s="875"/>
      <c r="T287" s="875"/>
      <c r="U287" s="875"/>
    </row>
    <row r="288" spans="1:21">
      <c r="A288" s="839"/>
      <c r="B288" s="839"/>
      <c r="C288" s="840"/>
      <c r="D288" s="840"/>
      <c r="E288" s="840"/>
      <c r="F288" s="839"/>
      <c r="G288" s="841"/>
      <c r="H288" s="849"/>
      <c r="I288" s="839"/>
      <c r="J288" s="840"/>
      <c r="K288" s="839"/>
      <c r="L288" s="852"/>
      <c r="M288" s="852"/>
      <c r="N288" s="840"/>
      <c r="O288" s="841"/>
      <c r="P288" s="875"/>
      <c r="Q288" s="875"/>
      <c r="R288" s="875"/>
      <c r="S288" s="875"/>
      <c r="T288" s="875"/>
      <c r="U288" s="875"/>
    </row>
    <row r="289" spans="1:21">
      <c r="A289" s="839"/>
      <c r="B289" s="839"/>
      <c r="C289" s="840"/>
      <c r="D289" s="840"/>
      <c r="E289" s="840"/>
      <c r="F289" s="839"/>
      <c r="G289" s="841"/>
      <c r="H289" s="849"/>
      <c r="I289" s="839"/>
      <c r="J289" s="840"/>
      <c r="K289" s="839"/>
      <c r="L289" s="852"/>
      <c r="M289" s="852"/>
      <c r="N289" s="840"/>
      <c r="O289" s="841"/>
      <c r="P289" s="875"/>
      <c r="Q289" s="875"/>
      <c r="R289" s="875"/>
      <c r="S289" s="875"/>
      <c r="T289" s="875"/>
      <c r="U289" s="875"/>
    </row>
    <row r="290" spans="1:21">
      <c r="A290" s="839"/>
      <c r="B290" s="839"/>
      <c r="C290" s="840"/>
      <c r="D290" s="840"/>
      <c r="E290" s="840"/>
      <c r="F290" s="839"/>
      <c r="G290" s="841"/>
      <c r="H290" s="849"/>
      <c r="I290" s="839"/>
      <c r="J290" s="840"/>
      <c r="K290" s="839"/>
      <c r="L290" s="852"/>
      <c r="M290" s="852"/>
      <c r="N290" s="840"/>
      <c r="O290" s="841"/>
      <c r="P290" s="875"/>
      <c r="Q290" s="875"/>
      <c r="R290" s="875"/>
      <c r="S290" s="875"/>
      <c r="T290" s="875"/>
      <c r="U290" s="875"/>
    </row>
    <row r="291" spans="1:21">
      <c r="A291" s="839"/>
      <c r="B291" s="839"/>
      <c r="C291" s="840"/>
      <c r="D291" s="840"/>
      <c r="E291" s="840"/>
      <c r="F291" s="839"/>
      <c r="G291" s="841"/>
      <c r="H291" s="849"/>
      <c r="I291" s="839"/>
      <c r="J291" s="840"/>
      <c r="K291" s="839"/>
      <c r="L291" s="852"/>
      <c r="M291" s="852"/>
      <c r="N291" s="840"/>
      <c r="O291" s="841"/>
      <c r="P291" s="875"/>
      <c r="Q291" s="875"/>
      <c r="R291" s="875"/>
      <c r="S291" s="875"/>
      <c r="T291" s="875"/>
      <c r="U291" s="875"/>
    </row>
    <row r="292" spans="1:21">
      <c r="A292" s="839"/>
      <c r="B292" s="839"/>
      <c r="C292" s="840"/>
      <c r="D292" s="840"/>
      <c r="E292" s="840"/>
      <c r="F292" s="839"/>
      <c r="G292" s="841"/>
      <c r="H292" s="849"/>
      <c r="I292" s="839"/>
      <c r="J292" s="840"/>
      <c r="K292" s="839"/>
      <c r="L292" s="852"/>
      <c r="M292" s="852"/>
      <c r="N292" s="840"/>
      <c r="O292" s="841"/>
      <c r="P292" s="875"/>
      <c r="Q292" s="875"/>
      <c r="R292" s="875"/>
      <c r="S292" s="875"/>
      <c r="T292" s="875"/>
      <c r="U292" s="875"/>
    </row>
    <row r="293" spans="1:21">
      <c r="A293" s="839"/>
      <c r="B293" s="839"/>
      <c r="C293" s="840"/>
      <c r="D293" s="840"/>
      <c r="E293" s="840"/>
      <c r="F293" s="839"/>
      <c r="G293" s="841"/>
      <c r="H293" s="849"/>
      <c r="I293" s="839"/>
      <c r="J293" s="840"/>
      <c r="K293" s="839"/>
      <c r="L293" s="852"/>
      <c r="M293" s="852"/>
      <c r="N293" s="840"/>
      <c r="O293" s="841"/>
      <c r="P293" s="875"/>
      <c r="Q293" s="875"/>
      <c r="R293" s="875"/>
      <c r="S293" s="875"/>
      <c r="T293" s="875"/>
      <c r="U293" s="875"/>
    </row>
    <row r="294" spans="1:21">
      <c r="A294" s="839"/>
      <c r="B294" s="839"/>
      <c r="C294" s="840"/>
      <c r="D294" s="840"/>
      <c r="E294" s="840"/>
      <c r="F294" s="839"/>
      <c r="G294" s="841"/>
      <c r="H294" s="849"/>
      <c r="I294" s="839"/>
      <c r="J294" s="840"/>
      <c r="K294" s="839"/>
      <c r="L294" s="852"/>
      <c r="M294" s="852"/>
      <c r="N294" s="840"/>
      <c r="O294" s="841"/>
      <c r="P294" s="875"/>
      <c r="Q294" s="875"/>
      <c r="R294" s="875"/>
      <c r="S294" s="875"/>
      <c r="T294" s="875"/>
      <c r="U294" s="875"/>
    </row>
    <row r="295" spans="1:21">
      <c r="A295" s="839"/>
      <c r="B295" s="839"/>
      <c r="C295" s="840"/>
      <c r="D295" s="840"/>
      <c r="E295" s="840"/>
      <c r="F295" s="839"/>
      <c r="G295" s="841"/>
      <c r="H295" s="849"/>
      <c r="I295" s="839"/>
      <c r="J295" s="840"/>
      <c r="K295" s="839"/>
      <c r="L295" s="852"/>
      <c r="M295" s="852"/>
      <c r="N295" s="840"/>
      <c r="O295" s="841"/>
      <c r="P295" s="875"/>
      <c r="Q295" s="875"/>
      <c r="R295" s="875"/>
      <c r="S295" s="875"/>
      <c r="T295" s="875"/>
      <c r="U295" s="875"/>
    </row>
    <row r="296" spans="1:21">
      <c r="A296" s="839"/>
      <c r="B296" s="839"/>
      <c r="C296" s="840"/>
      <c r="D296" s="840"/>
      <c r="E296" s="840"/>
      <c r="F296" s="839"/>
      <c r="G296" s="841"/>
      <c r="H296" s="849"/>
      <c r="I296" s="839"/>
      <c r="J296" s="840"/>
      <c r="K296" s="839"/>
      <c r="L296" s="852"/>
      <c r="M296" s="852"/>
      <c r="N296" s="840"/>
      <c r="O296" s="841"/>
      <c r="P296" s="877"/>
      <c r="Q296" s="877"/>
      <c r="R296" s="877"/>
      <c r="S296" s="877"/>
      <c r="T296" s="877"/>
      <c r="U296" s="877"/>
    </row>
  </sheetData>
  <autoFilter ref="A9:AC9"/>
  <mergeCells count="3">
    <mergeCell ref="C1:L1"/>
    <mergeCell ref="C4:E4"/>
    <mergeCell ref="J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X148"/>
  <sheetViews>
    <sheetView zoomScaleNormal="100" workbookViewId="0">
      <selection activeCell="G141" sqref="G141"/>
    </sheetView>
  </sheetViews>
  <sheetFormatPr defaultColWidth="9.109375" defaultRowHeight="18"/>
  <cols>
    <col min="1" max="1" width="9.33203125" style="900" bestFit="1" customWidth="1"/>
    <col min="2" max="2" width="9.109375" style="900"/>
    <col min="3" max="5" width="11.6640625" style="903" customWidth="1"/>
    <col min="6" max="6" width="13" style="903" bestFit="1" customWidth="1"/>
    <col min="7" max="7" width="13.88671875" style="903" bestFit="1" customWidth="1"/>
    <col min="8" max="10" width="9.109375" style="903"/>
    <col min="11" max="11" width="44.6640625" style="903" customWidth="1"/>
    <col min="12" max="12" width="9.33203125" style="904" bestFit="1" customWidth="1"/>
    <col min="13" max="13" width="9.33203125" style="905" bestFit="1" customWidth="1"/>
    <col min="14" max="14" width="9.109375" style="903"/>
    <col min="15" max="15" width="13" style="903" bestFit="1" customWidth="1"/>
    <col min="16" max="16" width="9.109375" style="903"/>
    <col min="17" max="16384" width="9.109375" style="900"/>
  </cols>
  <sheetData>
    <row r="1" spans="1:24" s="875" customFormat="1">
      <c r="C1" s="907" t="s">
        <v>0</v>
      </c>
      <c r="D1" s="907"/>
      <c r="E1" s="907"/>
      <c r="F1" s="907"/>
      <c r="G1" s="907"/>
      <c r="H1" s="907"/>
      <c r="I1" s="907"/>
      <c r="J1" s="907"/>
      <c r="K1" s="907"/>
      <c r="L1" s="907"/>
      <c r="M1" s="838"/>
    </row>
    <row r="2" spans="1:24" s="875" customFormat="1">
      <c r="H2" s="877"/>
      <c r="L2" s="838"/>
      <c r="M2" s="838"/>
    </row>
    <row r="3" spans="1:24" s="875" customFormat="1">
      <c r="A3" s="875" t="s">
        <v>1</v>
      </c>
      <c r="C3" s="875" t="s">
        <v>2</v>
      </c>
      <c r="H3" s="877"/>
      <c r="N3" s="838"/>
    </row>
    <row r="4" spans="1:24" s="875" customFormat="1">
      <c r="A4" s="875" t="s">
        <v>3</v>
      </c>
      <c r="C4" s="907" t="s">
        <v>4</v>
      </c>
      <c r="D4" s="907"/>
      <c r="E4" s="907"/>
      <c r="H4" s="877"/>
      <c r="J4" s="908"/>
      <c r="K4" s="907"/>
      <c r="L4" s="907"/>
      <c r="M4" s="907"/>
      <c r="N4" s="907"/>
      <c r="O4" s="907"/>
    </row>
    <row r="5" spans="1:24" s="875" customFormat="1">
      <c r="A5" s="875" t="s">
        <v>5</v>
      </c>
      <c r="C5" s="875" t="s">
        <v>6</v>
      </c>
      <c r="H5" s="877"/>
      <c r="N5" s="838"/>
    </row>
    <row r="6" spans="1:24" s="875" customFormat="1">
      <c r="A6" s="875" t="s">
        <v>7</v>
      </c>
      <c r="C6" s="887">
        <v>9</v>
      </c>
      <c r="H6" s="877"/>
      <c r="K6" s="875" t="s">
        <v>2923</v>
      </c>
      <c r="N6" s="838"/>
    </row>
    <row r="7" spans="1:24" s="875" customFormat="1">
      <c r="A7" s="875" t="s">
        <v>8</v>
      </c>
      <c r="C7" s="875" t="s">
        <v>2921</v>
      </c>
      <c r="H7" s="877"/>
      <c r="N7" s="838"/>
    </row>
    <row r="8" spans="1:24" s="875" customFormat="1">
      <c r="H8" s="877"/>
      <c r="L8" s="838"/>
      <c r="M8" s="838"/>
    </row>
    <row r="9" spans="1:24" s="875" customFormat="1">
      <c r="A9" s="839" t="s">
        <v>2919</v>
      </c>
      <c r="B9" s="840" t="s">
        <v>2920</v>
      </c>
      <c r="C9" s="840" t="s">
        <v>10</v>
      </c>
      <c r="D9" s="840" t="s">
        <v>11</v>
      </c>
      <c r="E9" s="840" t="s">
        <v>12</v>
      </c>
      <c r="F9" s="840" t="s">
        <v>13</v>
      </c>
      <c r="G9" s="840" t="s">
        <v>14</v>
      </c>
      <c r="H9" s="851" t="s">
        <v>15</v>
      </c>
      <c r="I9" s="840" t="s">
        <v>16</v>
      </c>
      <c r="J9" s="840" t="s">
        <v>17</v>
      </c>
      <c r="K9" s="840" t="s">
        <v>18</v>
      </c>
      <c r="L9" s="842" t="s">
        <v>21</v>
      </c>
      <c r="M9" s="842" t="s">
        <v>22</v>
      </c>
      <c r="N9" s="840" t="s">
        <v>23</v>
      </c>
      <c r="O9" s="841" t="s">
        <v>2941</v>
      </c>
    </row>
    <row r="10" spans="1:24" s="873" customFormat="1">
      <c r="A10" s="839">
        <v>1</v>
      </c>
      <c r="B10" s="839" t="s">
        <v>74</v>
      </c>
      <c r="C10" s="851" t="s">
        <v>2931</v>
      </c>
      <c r="D10" s="851" t="s">
        <v>2935</v>
      </c>
      <c r="E10" s="851" t="s">
        <v>2928</v>
      </c>
      <c r="F10" s="849" t="s">
        <v>31</v>
      </c>
      <c r="G10" s="864">
        <v>39707</v>
      </c>
      <c r="H10" s="862" t="s">
        <v>32</v>
      </c>
      <c r="I10" s="849" t="s">
        <v>195</v>
      </c>
      <c r="J10" s="862" t="s">
        <v>1223</v>
      </c>
      <c r="K10" s="862" t="s">
        <v>1224</v>
      </c>
      <c r="L10" s="845" t="s">
        <v>98</v>
      </c>
      <c r="M10" s="893">
        <v>12</v>
      </c>
      <c r="N10" s="862"/>
      <c r="O10" s="853" t="s">
        <v>2942</v>
      </c>
      <c r="P10" s="851"/>
    </row>
    <row r="11" spans="1:24" s="873" customFormat="1">
      <c r="A11" s="839">
        <v>2</v>
      </c>
      <c r="B11" s="839" t="s">
        <v>74</v>
      </c>
      <c r="C11" s="851" t="s">
        <v>2935</v>
      </c>
      <c r="D11" s="851" t="s">
        <v>2938</v>
      </c>
      <c r="E11" s="851" t="s">
        <v>2935</v>
      </c>
      <c r="F11" s="849" t="s">
        <v>31</v>
      </c>
      <c r="G11" s="867">
        <v>39496</v>
      </c>
      <c r="H11" s="862" t="s">
        <v>32</v>
      </c>
      <c r="I11" s="849" t="s">
        <v>195</v>
      </c>
      <c r="J11" s="862" t="s">
        <v>1223</v>
      </c>
      <c r="K11" s="862" t="s">
        <v>1224</v>
      </c>
      <c r="L11" s="845" t="s">
        <v>98</v>
      </c>
      <c r="M11" s="893">
        <v>9</v>
      </c>
      <c r="N11" s="862"/>
      <c r="O11" s="853" t="s">
        <v>2939</v>
      </c>
      <c r="P11" s="851"/>
      <c r="Q11" s="875"/>
    </row>
    <row r="12" spans="1:24" s="873" customFormat="1">
      <c r="A12" s="839"/>
      <c r="B12" s="839"/>
      <c r="C12" s="851"/>
      <c r="D12" s="851"/>
      <c r="E12" s="851"/>
      <c r="F12" s="849"/>
      <c r="G12" s="853"/>
      <c r="H12" s="851"/>
      <c r="I12" s="849"/>
      <c r="J12" s="851"/>
      <c r="K12" s="849"/>
      <c r="L12" s="842"/>
      <c r="M12" s="892"/>
      <c r="N12" s="851"/>
      <c r="O12" s="853"/>
      <c r="P12" s="851"/>
      <c r="Q12" s="875"/>
    </row>
    <row r="13" spans="1:24" s="873" customFormat="1">
      <c r="A13" s="839"/>
      <c r="B13" s="839"/>
      <c r="C13" s="851"/>
      <c r="D13" s="851"/>
      <c r="E13" s="851"/>
      <c r="F13" s="849"/>
      <c r="G13" s="853"/>
      <c r="H13" s="851"/>
      <c r="I13" s="849"/>
      <c r="J13" s="851"/>
      <c r="K13" s="849"/>
      <c r="L13" s="842"/>
      <c r="M13" s="892"/>
      <c r="N13" s="851"/>
      <c r="O13" s="853"/>
      <c r="P13" s="851"/>
    </row>
    <row r="14" spans="1:24" s="873" customFormat="1">
      <c r="A14" s="839"/>
      <c r="B14" s="839"/>
      <c r="C14" s="851"/>
      <c r="D14" s="851"/>
      <c r="E14" s="851"/>
      <c r="F14" s="851"/>
      <c r="G14" s="853"/>
      <c r="H14" s="851"/>
      <c r="I14" s="849"/>
      <c r="J14" s="849"/>
      <c r="K14" s="851"/>
      <c r="L14" s="842"/>
      <c r="M14" s="891"/>
      <c r="N14" s="851"/>
      <c r="O14" s="853"/>
      <c r="P14" s="851"/>
      <c r="Q14" s="875"/>
    </row>
    <row r="15" spans="1:24" s="873" customFormat="1">
      <c r="A15" s="839"/>
      <c r="B15" s="839"/>
      <c r="C15" s="851"/>
      <c r="D15" s="851"/>
      <c r="E15" s="851"/>
      <c r="F15" s="851"/>
      <c r="G15" s="853"/>
      <c r="H15" s="851"/>
      <c r="I15" s="849"/>
      <c r="J15" s="849"/>
      <c r="K15" s="851"/>
      <c r="L15" s="842"/>
      <c r="M15" s="891"/>
      <c r="N15" s="851"/>
      <c r="O15" s="853"/>
      <c r="P15" s="851"/>
      <c r="Q15" s="875"/>
      <c r="R15" s="874"/>
      <c r="S15" s="874"/>
      <c r="T15" s="874"/>
      <c r="U15" s="874"/>
      <c r="V15" s="874"/>
      <c r="W15" s="874"/>
      <c r="X15" s="874"/>
    </row>
    <row r="16" spans="1:24" s="873" customFormat="1">
      <c r="A16" s="839"/>
      <c r="B16" s="839"/>
      <c r="C16" s="851"/>
      <c r="D16" s="851"/>
      <c r="E16" s="851"/>
      <c r="F16" s="851"/>
      <c r="G16" s="853"/>
      <c r="H16" s="851"/>
      <c r="I16" s="849"/>
      <c r="J16" s="849"/>
      <c r="K16" s="851"/>
      <c r="L16" s="842"/>
      <c r="M16" s="891"/>
      <c r="N16" s="851"/>
      <c r="O16" s="853"/>
      <c r="P16" s="851"/>
    </row>
    <row r="17" spans="1:24" s="873" customFormat="1">
      <c r="A17" s="839"/>
      <c r="B17" s="839"/>
      <c r="C17" s="851"/>
      <c r="D17" s="851"/>
      <c r="E17" s="851"/>
      <c r="F17" s="849"/>
      <c r="G17" s="853"/>
      <c r="H17" s="851"/>
      <c r="I17" s="849"/>
      <c r="J17" s="849"/>
      <c r="K17" s="849"/>
      <c r="L17" s="852"/>
      <c r="M17" s="891"/>
      <c r="N17" s="849"/>
      <c r="O17" s="853"/>
      <c r="P17" s="849"/>
    </row>
    <row r="18" spans="1:24" s="873" customFormat="1">
      <c r="A18" s="839"/>
      <c r="B18" s="839"/>
      <c r="C18" s="851"/>
      <c r="D18" s="851"/>
      <c r="E18" s="851"/>
      <c r="F18" s="849"/>
      <c r="G18" s="853"/>
      <c r="H18" s="851"/>
      <c r="I18" s="849"/>
      <c r="J18" s="849"/>
      <c r="K18" s="849"/>
      <c r="L18" s="852"/>
      <c r="M18" s="891"/>
      <c r="N18" s="851"/>
      <c r="O18" s="853"/>
      <c r="P18" s="849"/>
      <c r="Q18" s="875"/>
    </row>
    <row r="19" spans="1:24" s="873" customFormat="1">
      <c r="A19" s="839"/>
      <c r="B19" s="839"/>
      <c r="C19" s="851"/>
      <c r="D19" s="851"/>
      <c r="E19" s="851"/>
      <c r="F19" s="849"/>
      <c r="G19" s="853"/>
      <c r="H19" s="851"/>
      <c r="I19" s="849"/>
      <c r="J19" s="849"/>
      <c r="K19" s="849"/>
      <c r="L19" s="852"/>
      <c r="M19" s="891"/>
      <c r="N19" s="849"/>
      <c r="O19" s="853"/>
      <c r="P19" s="849"/>
      <c r="Q19" s="875"/>
    </row>
    <row r="20" spans="1:24" s="873" customFormat="1">
      <c r="A20" s="839"/>
      <c r="B20" s="839"/>
      <c r="C20" s="851"/>
      <c r="D20" s="851"/>
      <c r="E20" s="851"/>
      <c r="F20" s="849"/>
      <c r="G20" s="853"/>
      <c r="H20" s="851"/>
      <c r="I20" s="849"/>
      <c r="J20" s="849"/>
      <c r="K20" s="849"/>
      <c r="L20" s="852"/>
      <c r="M20" s="891"/>
      <c r="N20" s="849"/>
      <c r="O20" s="853"/>
      <c r="P20" s="849"/>
      <c r="Q20" s="875"/>
    </row>
    <row r="21" spans="1:24" s="873" customFormat="1">
      <c r="A21" s="839"/>
      <c r="B21" s="839"/>
      <c r="C21" s="851"/>
      <c r="D21" s="851"/>
      <c r="E21" s="851"/>
      <c r="F21" s="849"/>
      <c r="G21" s="853"/>
      <c r="H21" s="851"/>
      <c r="I21" s="849"/>
      <c r="J21" s="849"/>
      <c r="K21" s="849"/>
      <c r="L21" s="852"/>
      <c r="M21" s="891"/>
      <c r="N21" s="849"/>
      <c r="O21" s="853"/>
      <c r="P21" s="849"/>
    </row>
    <row r="22" spans="1:24" s="873" customFormat="1">
      <c r="A22" s="839"/>
      <c r="B22" s="839"/>
      <c r="C22" s="851"/>
      <c r="D22" s="851"/>
      <c r="E22" s="851"/>
      <c r="F22" s="849"/>
      <c r="G22" s="860"/>
      <c r="H22" s="851"/>
      <c r="I22" s="849"/>
      <c r="J22" s="849"/>
      <c r="K22" s="849"/>
      <c r="L22" s="852"/>
      <c r="M22" s="891"/>
      <c r="N22" s="849"/>
      <c r="O22" s="853"/>
      <c r="P22" s="849"/>
    </row>
    <row r="23" spans="1:24" s="873" customFormat="1">
      <c r="A23" s="839"/>
      <c r="B23" s="839"/>
      <c r="C23" s="851"/>
      <c r="D23" s="851"/>
      <c r="E23" s="851"/>
      <c r="F23" s="849"/>
      <c r="G23" s="860"/>
      <c r="H23" s="851"/>
      <c r="I23" s="849"/>
      <c r="J23" s="849"/>
      <c r="K23" s="849"/>
      <c r="L23" s="852"/>
      <c r="M23" s="891"/>
      <c r="N23" s="849"/>
      <c r="O23" s="853"/>
      <c r="P23" s="849"/>
    </row>
    <row r="24" spans="1:24" s="873" customFormat="1">
      <c r="A24" s="839"/>
      <c r="B24" s="839"/>
      <c r="C24" s="851"/>
      <c r="D24" s="851"/>
      <c r="E24" s="851"/>
      <c r="F24" s="849"/>
      <c r="G24" s="860"/>
      <c r="H24" s="851"/>
      <c r="I24" s="849"/>
      <c r="J24" s="849"/>
      <c r="K24" s="849"/>
      <c r="L24" s="852"/>
      <c r="M24" s="891"/>
      <c r="N24" s="849"/>
      <c r="O24" s="853"/>
      <c r="P24" s="849"/>
    </row>
    <row r="25" spans="1:24" s="873" customFormat="1">
      <c r="A25" s="839"/>
      <c r="B25" s="839"/>
      <c r="C25" s="851"/>
      <c r="D25" s="851"/>
      <c r="E25" s="851"/>
      <c r="F25" s="849"/>
      <c r="G25" s="853"/>
      <c r="H25" s="851"/>
      <c r="I25" s="849"/>
      <c r="J25" s="849"/>
      <c r="K25" s="849"/>
      <c r="L25" s="852"/>
      <c r="M25" s="891"/>
      <c r="N25" s="851"/>
      <c r="O25" s="853"/>
      <c r="P25" s="849"/>
    </row>
    <row r="26" spans="1:24" s="873" customFormat="1">
      <c r="A26" s="839"/>
      <c r="B26" s="839"/>
      <c r="C26" s="851"/>
      <c r="D26" s="851"/>
      <c r="E26" s="851"/>
      <c r="F26" s="849"/>
      <c r="G26" s="853"/>
      <c r="H26" s="851"/>
      <c r="I26" s="849"/>
      <c r="J26" s="849"/>
      <c r="K26" s="849"/>
      <c r="L26" s="852"/>
      <c r="M26" s="891"/>
      <c r="N26" s="851"/>
      <c r="O26" s="853"/>
      <c r="P26" s="849"/>
    </row>
    <row r="27" spans="1:24" s="873" customFormat="1">
      <c r="A27" s="839"/>
      <c r="B27" s="839"/>
      <c r="C27" s="851"/>
      <c r="D27" s="851"/>
      <c r="E27" s="851"/>
      <c r="F27" s="849"/>
      <c r="G27" s="853"/>
      <c r="H27" s="851"/>
      <c r="I27" s="849"/>
      <c r="J27" s="849"/>
      <c r="K27" s="849"/>
      <c r="L27" s="852"/>
      <c r="M27" s="891"/>
      <c r="N27" s="849"/>
      <c r="O27" s="853"/>
      <c r="P27" s="849"/>
      <c r="Q27" s="875"/>
    </row>
    <row r="28" spans="1:24" s="873" customFormat="1">
      <c r="A28" s="839"/>
      <c r="B28" s="839"/>
      <c r="C28" s="851"/>
      <c r="D28" s="851"/>
      <c r="E28" s="851"/>
      <c r="F28" s="849"/>
      <c r="G28" s="853"/>
      <c r="H28" s="851"/>
      <c r="I28" s="849"/>
      <c r="J28" s="849"/>
      <c r="K28" s="849"/>
      <c r="L28" s="852"/>
      <c r="M28" s="892"/>
      <c r="N28" s="849"/>
      <c r="O28" s="853"/>
      <c r="P28" s="849"/>
      <c r="Q28" s="870"/>
      <c r="R28" s="870"/>
      <c r="S28" s="870"/>
      <c r="T28" s="870"/>
      <c r="U28" s="870"/>
      <c r="V28" s="870"/>
      <c r="W28" s="870"/>
      <c r="X28" s="870"/>
    </row>
    <row r="29" spans="1:24" s="873" customFormat="1">
      <c r="A29" s="839"/>
      <c r="B29" s="839"/>
      <c r="C29" s="851"/>
      <c r="D29" s="851"/>
      <c r="E29" s="851"/>
      <c r="F29" s="849"/>
      <c r="G29" s="850"/>
      <c r="H29" s="849"/>
      <c r="I29" s="849"/>
      <c r="J29" s="849"/>
      <c r="K29" s="849"/>
      <c r="L29" s="852"/>
      <c r="M29" s="891"/>
      <c r="N29" s="851"/>
      <c r="O29" s="853"/>
      <c r="P29" s="849"/>
      <c r="Q29" s="835"/>
    </row>
    <row r="30" spans="1:24" s="873" customFormat="1">
      <c r="A30" s="839"/>
      <c r="B30" s="839"/>
      <c r="C30" s="851"/>
      <c r="D30" s="851"/>
      <c r="E30" s="877"/>
      <c r="F30" s="878"/>
      <c r="G30" s="853"/>
      <c r="H30" s="849"/>
      <c r="I30" s="849"/>
      <c r="J30" s="849"/>
      <c r="K30" s="849"/>
      <c r="L30" s="852"/>
      <c r="M30" s="891"/>
      <c r="N30" s="851"/>
      <c r="O30" s="853"/>
      <c r="P30" s="849"/>
      <c r="Q30" s="835"/>
    </row>
    <row r="31" spans="1:24" s="873" customFormat="1">
      <c r="A31" s="839"/>
      <c r="B31" s="839"/>
      <c r="C31" s="851"/>
      <c r="D31" s="851"/>
      <c r="E31" s="851"/>
      <c r="F31" s="849"/>
      <c r="G31" s="850"/>
      <c r="H31" s="849"/>
      <c r="I31" s="849"/>
      <c r="J31" s="849"/>
      <c r="K31" s="849"/>
      <c r="L31" s="852"/>
      <c r="M31" s="891"/>
      <c r="N31" s="849"/>
      <c r="O31" s="853"/>
      <c r="P31" s="849"/>
      <c r="Q31" s="835"/>
    </row>
    <row r="32" spans="1:24" s="873" customFormat="1">
      <c r="A32" s="839"/>
      <c r="B32" s="839"/>
      <c r="C32" s="851"/>
      <c r="D32" s="851"/>
      <c r="E32" s="851"/>
      <c r="F32" s="849"/>
      <c r="G32" s="850"/>
      <c r="H32" s="849"/>
      <c r="I32" s="849"/>
      <c r="J32" s="849"/>
      <c r="K32" s="849"/>
      <c r="L32" s="852"/>
      <c r="M32" s="891"/>
      <c r="N32" s="849"/>
      <c r="O32" s="853"/>
      <c r="P32" s="849"/>
      <c r="Q32" s="835"/>
    </row>
    <row r="33" spans="1:24" s="873" customFormat="1">
      <c r="A33" s="839"/>
      <c r="B33" s="839"/>
      <c r="C33" s="851"/>
      <c r="D33" s="851"/>
      <c r="E33" s="851"/>
      <c r="F33" s="849"/>
      <c r="G33" s="850"/>
      <c r="H33" s="849"/>
      <c r="I33" s="849"/>
      <c r="J33" s="849"/>
      <c r="K33" s="849"/>
      <c r="L33" s="852"/>
      <c r="M33" s="891"/>
      <c r="N33" s="851"/>
      <c r="O33" s="853"/>
      <c r="P33" s="849"/>
      <c r="Q33" s="835"/>
      <c r="R33" s="874"/>
      <c r="S33" s="874"/>
      <c r="T33" s="874"/>
      <c r="U33" s="874"/>
      <c r="V33" s="874"/>
      <c r="W33" s="874"/>
      <c r="X33" s="874"/>
    </row>
    <row r="34" spans="1:24" s="873" customFormat="1">
      <c r="A34" s="839"/>
      <c r="B34" s="839"/>
      <c r="C34" s="851"/>
      <c r="D34" s="851"/>
      <c r="E34" s="851"/>
      <c r="F34" s="849"/>
      <c r="G34" s="853"/>
      <c r="H34" s="851"/>
      <c r="I34" s="849"/>
      <c r="J34" s="851"/>
      <c r="K34" s="851"/>
      <c r="L34" s="842"/>
      <c r="M34" s="891"/>
      <c r="N34" s="851"/>
      <c r="O34" s="853"/>
      <c r="P34" s="851"/>
      <c r="Q34" s="835"/>
    </row>
    <row r="35" spans="1:24" s="873" customFormat="1">
      <c r="A35" s="839"/>
      <c r="B35" s="839"/>
      <c r="C35" s="851"/>
      <c r="D35" s="851"/>
      <c r="E35" s="851"/>
      <c r="F35" s="849"/>
      <c r="G35" s="853"/>
      <c r="H35" s="851"/>
      <c r="I35" s="849"/>
      <c r="J35" s="851"/>
      <c r="K35" s="851"/>
      <c r="L35" s="842"/>
      <c r="M35" s="891"/>
      <c r="N35" s="851"/>
      <c r="O35" s="853"/>
      <c r="P35" s="851"/>
      <c r="Q35" s="835"/>
    </row>
    <row r="36" spans="1:24" s="873" customFormat="1">
      <c r="A36" s="839"/>
      <c r="B36" s="839"/>
      <c r="C36" s="851"/>
      <c r="D36" s="851"/>
      <c r="E36" s="851"/>
      <c r="F36" s="849"/>
      <c r="G36" s="853"/>
      <c r="H36" s="851"/>
      <c r="I36" s="849"/>
      <c r="J36" s="851"/>
      <c r="K36" s="851"/>
      <c r="L36" s="842"/>
      <c r="M36" s="891"/>
      <c r="N36" s="851"/>
      <c r="O36" s="853"/>
      <c r="P36" s="851"/>
      <c r="Q36" s="835"/>
    </row>
    <row r="37" spans="1:24" s="873" customFormat="1">
      <c r="A37" s="839"/>
      <c r="B37" s="839"/>
      <c r="C37" s="851"/>
      <c r="D37" s="851"/>
      <c r="E37" s="851"/>
      <c r="F37" s="849"/>
      <c r="G37" s="853"/>
      <c r="H37" s="851"/>
      <c r="I37" s="849"/>
      <c r="J37" s="851"/>
      <c r="K37" s="851"/>
      <c r="L37" s="842"/>
      <c r="M37" s="891"/>
      <c r="N37" s="851"/>
      <c r="O37" s="853"/>
      <c r="P37" s="851"/>
      <c r="Q37" s="835"/>
    </row>
    <row r="38" spans="1:24" s="873" customFormat="1">
      <c r="A38" s="839"/>
      <c r="B38" s="839"/>
      <c r="C38" s="851"/>
      <c r="D38" s="851"/>
      <c r="E38" s="851"/>
      <c r="F38" s="849"/>
      <c r="G38" s="854"/>
      <c r="H38" s="851"/>
      <c r="I38" s="849"/>
      <c r="J38" s="851"/>
      <c r="K38" s="851"/>
      <c r="L38" s="842"/>
      <c r="M38" s="891"/>
      <c r="N38" s="851"/>
      <c r="O38" s="853"/>
      <c r="P38" s="851"/>
      <c r="Q38" s="870"/>
      <c r="R38" s="870"/>
      <c r="S38" s="870"/>
      <c r="T38" s="870"/>
      <c r="U38" s="870"/>
      <c r="V38" s="870"/>
      <c r="W38" s="870"/>
      <c r="X38" s="870"/>
    </row>
    <row r="39" spans="1:24" s="873" customFormat="1">
      <c r="A39" s="839"/>
      <c r="B39" s="839"/>
      <c r="C39" s="851"/>
      <c r="D39" s="851"/>
      <c r="E39" s="851"/>
      <c r="F39" s="849"/>
      <c r="G39" s="853"/>
      <c r="H39" s="849"/>
      <c r="I39" s="849"/>
      <c r="J39" s="849"/>
      <c r="K39" s="849"/>
      <c r="L39" s="842"/>
      <c r="M39" s="891"/>
      <c r="N39" s="851"/>
      <c r="O39" s="853"/>
      <c r="P39" s="851"/>
    </row>
    <row r="40" spans="1:24" s="873" customFormat="1">
      <c r="A40" s="839"/>
      <c r="B40" s="839"/>
      <c r="C40" s="851"/>
      <c r="D40" s="851"/>
      <c r="E40" s="851"/>
      <c r="F40" s="849"/>
      <c r="G40" s="853"/>
      <c r="H40" s="849"/>
      <c r="I40" s="849"/>
      <c r="J40" s="849"/>
      <c r="K40" s="849"/>
      <c r="L40" s="842"/>
      <c r="M40" s="891"/>
      <c r="N40" s="851"/>
      <c r="O40" s="853"/>
      <c r="P40" s="851"/>
    </row>
    <row r="41" spans="1:24" s="873" customFormat="1">
      <c r="A41" s="839"/>
      <c r="B41" s="839"/>
      <c r="C41" s="851"/>
      <c r="D41" s="851"/>
      <c r="E41" s="851"/>
      <c r="F41" s="849"/>
      <c r="G41" s="853"/>
      <c r="H41" s="849"/>
      <c r="I41" s="849"/>
      <c r="J41" s="849"/>
      <c r="K41" s="849"/>
      <c r="L41" s="842"/>
      <c r="M41" s="891"/>
      <c r="N41" s="851"/>
      <c r="O41" s="853"/>
      <c r="P41" s="851"/>
    </row>
    <row r="42" spans="1:24" s="873" customFormat="1">
      <c r="A42" s="839"/>
      <c r="B42" s="839"/>
      <c r="C42" s="851"/>
      <c r="D42" s="851"/>
      <c r="E42" s="851"/>
      <c r="F42" s="868"/>
      <c r="G42" s="869"/>
      <c r="H42" s="868"/>
      <c r="I42" s="849"/>
      <c r="J42" s="849"/>
      <c r="K42" s="849"/>
      <c r="L42" s="842"/>
      <c r="M42" s="899"/>
      <c r="N42" s="868"/>
      <c r="O42" s="853"/>
      <c r="P42" s="868"/>
    </row>
    <row r="43" spans="1:24" s="873" customFormat="1">
      <c r="A43" s="839"/>
      <c r="B43" s="839"/>
      <c r="C43" s="851"/>
      <c r="D43" s="851"/>
      <c r="E43" s="851"/>
      <c r="F43" s="868"/>
      <c r="G43" s="869"/>
      <c r="H43" s="868"/>
      <c r="I43" s="849"/>
      <c r="J43" s="849"/>
      <c r="K43" s="849"/>
      <c r="L43" s="842"/>
      <c r="M43" s="899"/>
      <c r="N43" s="868"/>
      <c r="O43" s="853"/>
      <c r="P43" s="868"/>
    </row>
    <row r="44" spans="1:24" s="873" customFormat="1">
      <c r="A44" s="839"/>
      <c r="B44" s="839"/>
      <c r="C44" s="851"/>
      <c r="D44" s="851"/>
      <c r="E44" s="851"/>
      <c r="F44" s="868"/>
      <c r="G44" s="869"/>
      <c r="H44" s="868"/>
      <c r="I44" s="849"/>
      <c r="J44" s="849"/>
      <c r="K44" s="849"/>
      <c r="L44" s="842"/>
      <c r="M44" s="899"/>
      <c r="N44" s="868"/>
      <c r="O44" s="853"/>
      <c r="P44" s="868"/>
      <c r="R44" s="874"/>
      <c r="S44" s="874"/>
      <c r="T44" s="874"/>
      <c r="U44" s="874"/>
      <c r="V44" s="874"/>
      <c r="W44" s="874"/>
      <c r="X44" s="874"/>
    </row>
    <row r="45" spans="1:24" s="873" customFormat="1">
      <c r="A45" s="839"/>
      <c r="B45" s="839"/>
      <c r="C45" s="851"/>
      <c r="D45" s="851"/>
      <c r="E45" s="877"/>
      <c r="F45" s="878"/>
      <c r="G45" s="853"/>
      <c r="H45" s="849"/>
      <c r="I45" s="849"/>
      <c r="J45" s="849"/>
      <c r="K45" s="849"/>
      <c r="L45" s="842"/>
      <c r="M45" s="891"/>
      <c r="N45" s="851"/>
      <c r="O45" s="853"/>
      <c r="P45" s="851"/>
    </row>
    <row r="46" spans="1:24" s="873" customFormat="1">
      <c r="A46" s="839"/>
      <c r="B46" s="839"/>
      <c r="C46" s="851"/>
      <c r="D46" s="851"/>
      <c r="E46" s="877"/>
      <c r="F46" s="871"/>
      <c r="G46" s="869"/>
      <c r="H46" s="868"/>
      <c r="I46" s="849"/>
      <c r="J46" s="849"/>
      <c r="K46" s="849"/>
      <c r="L46" s="842"/>
      <c r="M46" s="899"/>
      <c r="N46" s="868"/>
      <c r="O46" s="853"/>
      <c r="P46" s="868"/>
      <c r="Q46" s="900"/>
      <c r="R46" s="900"/>
      <c r="S46" s="900"/>
      <c r="T46" s="900"/>
      <c r="U46" s="900"/>
      <c r="V46" s="900"/>
      <c r="W46" s="900"/>
      <c r="X46" s="900"/>
    </row>
    <row r="47" spans="1:24" s="873" customFormat="1">
      <c r="A47" s="839"/>
      <c r="B47" s="839"/>
      <c r="C47" s="851"/>
      <c r="D47" s="851"/>
      <c r="E47" s="851"/>
      <c r="F47" s="868"/>
      <c r="G47" s="869"/>
      <c r="H47" s="868"/>
      <c r="I47" s="849"/>
      <c r="J47" s="849"/>
      <c r="K47" s="849"/>
      <c r="L47" s="842"/>
      <c r="M47" s="899"/>
      <c r="N47" s="868"/>
      <c r="O47" s="853"/>
      <c r="P47" s="868"/>
      <c r="Q47" s="870"/>
      <c r="R47" s="870"/>
      <c r="S47" s="870"/>
      <c r="T47" s="870"/>
      <c r="U47" s="870"/>
      <c r="V47" s="870"/>
      <c r="W47" s="870"/>
      <c r="X47" s="870"/>
    </row>
    <row r="48" spans="1:24" s="873" customFormat="1">
      <c r="A48" s="839"/>
      <c r="B48" s="839"/>
      <c r="C48" s="851"/>
      <c r="D48" s="851"/>
      <c r="E48" s="851"/>
      <c r="F48" s="849"/>
      <c r="G48" s="853"/>
      <c r="H48" s="849"/>
      <c r="I48" s="849"/>
      <c r="J48" s="851"/>
      <c r="K48" s="849"/>
      <c r="L48" s="842"/>
      <c r="M48" s="891"/>
      <c r="N48" s="851"/>
      <c r="O48" s="853"/>
      <c r="P48" s="851"/>
      <c r="Q48" s="875"/>
    </row>
    <row r="49" spans="1:24" s="873" customFormat="1">
      <c r="A49" s="839"/>
      <c r="B49" s="839"/>
      <c r="C49" s="894"/>
      <c r="D49" s="868"/>
      <c r="E49" s="868"/>
      <c r="F49" s="868"/>
      <c r="G49" s="869"/>
      <c r="H49" s="895"/>
      <c r="I49" s="849"/>
      <c r="J49" s="868"/>
      <c r="K49" s="849"/>
      <c r="L49" s="897"/>
      <c r="M49" s="891"/>
      <c r="N49" s="868"/>
      <c r="O49" s="869"/>
      <c r="P49" s="868"/>
    </row>
    <row r="50" spans="1:24" s="873" customFormat="1">
      <c r="A50" s="839"/>
      <c r="B50" s="839"/>
      <c r="C50" s="851"/>
      <c r="D50" s="851"/>
      <c r="E50" s="851"/>
      <c r="F50" s="849"/>
      <c r="G50" s="853"/>
      <c r="H50" s="849"/>
      <c r="I50" s="849"/>
      <c r="J50" s="851"/>
      <c r="K50" s="849"/>
      <c r="L50" s="842"/>
      <c r="M50" s="891"/>
      <c r="N50" s="851"/>
      <c r="O50" s="853"/>
      <c r="P50" s="851"/>
    </row>
    <row r="51" spans="1:24" s="873" customFormat="1">
      <c r="A51" s="839"/>
      <c r="B51" s="839"/>
      <c r="C51" s="894"/>
      <c r="D51" s="851"/>
      <c r="E51" s="894"/>
      <c r="F51" s="868"/>
      <c r="G51" s="898"/>
      <c r="H51" s="895"/>
      <c r="I51" s="849"/>
      <c r="J51" s="868"/>
      <c r="K51" s="849"/>
      <c r="L51" s="897"/>
      <c r="M51" s="891"/>
      <c r="N51" s="868"/>
      <c r="O51" s="853"/>
      <c r="P51" s="868"/>
    </row>
    <row r="52" spans="1:24" s="873" customFormat="1">
      <c r="A52" s="839"/>
      <c r="B52" s="839"/>
      <c r="C52" s="851"/>
      <c r="D52" s="851"/>
      <c r="E52" s="851"/>
      <c r="F52" s="849"/>
      <c r="G52" s="853"/>
      <c r="H52" s="849"/>
      <c r="I52" s="849"/>
      <c r="J52" s="851"/>
      <c r="K52" s="849"/>
      <c r="L52" s="842"/>
      <c r="M52" s="891"/>
      <c r="N52" s="851"/>
      <c r="O52" s="853"/>
      <c r="P52" s="851"/>
    </row>
    <row r="53" spans="1:24" s="873" customFormat="1">
      <c r="A53" s="839"/>
      <c r="B53" s="839"/>
      <c r="C53" s="894"/>
      <c r="D53" s="851"/>
      <c r="E53" s="851"/>
      <c r="F53" s="868"/>
      <c r="G53" s="869"/>
      <c r="H53" s="895"/>
      <c r="I53" s="849"/>
      <c r="J53" s="868"/>
      <c r="K53" s="849"/>
      <c r="L53" s="897"/>
      <c r="M53" s="891"/>
      <c r="N53" s="868"/>
      <c r="O53" s="853"/>
      <c r="P53" s="868"/>
      <c r="Q53" s="875"/>
    </row>
    <row r="54" spans="1:24" s="873" customFormat="1">
      <c r="A54" s="839"/>
      <c r="B54" s="839"/>
      <c r="C54" s="851"/>
      <c r="D54" s="851"/>
      <c r="E54" s="851"/>
      <c r="F54" s="849"/>
      <c r="G54" s="853"/>
      <c r="H54" s="849"/>
      <c r="I54" s="849"/>
      <c r="J54" s="851"/>
      <c r="K54" s="849"/>
      <c r="L54" s="842"/>
      <c r="M54" s="891"/>
      <c r="N54" s="851"/>
      <c r="O54" s="853"/>
      <c r="P54" s="851"/>
      <c r="Q54" s="875"/>
    </row>
    <row r="55" spans="1:24" s="873" customFormat="1">
      <c r="A55" s="839"/>
      <c r="B55" s="839"/>
      <c r="C55" s="851"/>
      <c r="D55" s="851"/>
      <c r="E55" s="851"/>
      <c r="F55" s="849"/>
      <c r="G55" s="869"/>
      <c r="H55" s="849"/>
      <c r="I55" s="849"/>
      <c r="J55" s="851"/>
      <c r="K55" s="849"/>
      <c r="L55" s="842"/>
      <c r="M55" s="891"/>
      <c r="N55" s="851"/>
      <c r="O55" s="853"/>
      <c r="P55" s="851"/>
    </row>
    <row r="56" spans="1:24" s="873" customFormat="1">
      <c r="A56" s="839"/>
      <c r="B56" s="839"/>
      <c r="C56" s="851"/>
      <c r="D56" s="851"/>
      <c r="E56" s="851"/>
      <c r="F56" s="849"/>
      <c r="G56" s="853"/>
      <c r="H56" s="849"/>
      <c r="I56" s="849"/>
      <c r="J56" s="851"/>
      <c r="K56" s="849"/>
      <c r="L56" s="842"/>
      <c r="M56" s="891"/>
      <c r="N56" s="851"/>
      <c r="O56" s="853"/>
      <c r="P56" s="851"/>
      <c r="Q56" s="875"/>
    </row>
    <row r="57" spans="1:24" s="873" customFormat="1">
      <c r="A57" s="839"/>
      <c r="B57" s="839"/>
      <c r="C57" s="894"/>
      <c r="D57" s="851"/>
      <c r="E57" s="851"/>
      <c r="F57" s="868"/>
      <c r="G57" s="869"/>
      <c r="H57" s="895"/>
      <c r="I57" s="849"/>
      <c r="J57" s="868"/>
      <c r="K57" s="849"/>
      <c r="L57" s="897"/>
      <c r="M57" s="891"/>
      <c r="N57" s="868"/>
      <c r="O57" s="853"/>
      <c r="P57" s="868"/>
    </row>
    <row r="58" spans="1:24" s="873" customFormat="1">
      <c r="A58" s="839"/>
      <c r="B58" s="839"/>
      <c r="C58" s="851"/>
      <c r="D58" s="851"/>
      <c r="E58" s="851"/>
      <c r="F58" s="849"/>
      <c r="G58" s="853"/>
      <c r="H58" s="849"/>
      <c r="I58" s="849"/>
      <c r="J58" s="851"/>
      <c r="K58" s="849"/>
      <c r="L58" s="842"/>
      <c r="M58" s="891"/>
      <c r="N58" s="851"/>
      <c r="O58" s="853"/>
      <c r="P58" s="851"/>
    </row>
    <row r="59" spans="1:24" s="873" customFormat="1">
      <c r="A59" s="839"/>
      <c r="B59" s="839"/>
      <c r="C59" s="851"/>
      <c r="D59" s="851"/>
      <c r="E59" s="851"/>
      <c r="F59" s="849"/>
      <c r="G59" s="853"/>
      <c r="H59" s="849"/>
      <c r="I59" s="849"/>
      <c r="J59" s="851"/>
      <c r="K59" s="849"/>
      <c r="L59" s="842"/>
      <c r="M59" s="891"/>
      <c r="N59" s="851"/>
      <c r="O59" s="853"/>
      <c r="P59" s="851"/>
      <c r="R59" s="874"/>
      <c r="S59" s="874"/>
      <c r="T59" s="874"/>
      <c r="U59" s="874"/>
      <c r="V59" s="874"/>
      <c r="W59" s="874"/>
      <c r="X59" s="874"/>
    </row>
    <row r="60" spans="1:24" s="873" customFormat="1">
      <c r="A60" s="839"/>
      <c r="B60" s="839"/>
      <c r="C60" s="851"/>
      <c r="D60" s="851"/>
      <c r="E60" s="851"/>
      <c r="F60" s="849"/>
      <c r="G60" s="853"/>
      <c r="H60" s="849"/>
      <c r="I60" s="849"/>
      <c r="J60" s="851"/>
      <c r="K60" s="849"/>
      <c r="L60" s="842"/>
      <c r="M60" s="891"/>
      <c r="N60" s="851"/>
      <c r="O60" s="853"/>
      <c r="P60" s="851"/>
      <c r="R60" s="874"/>
      <c r="S60" s="874"/>
      <c r="T60" s="874"/>
      <c r="U60" s="874"/>
      <c r="V60" s="874"/>
      <c r="W60" s="874"/>
      <c r="X60" s="874"/>
    </row>
    <row r="61" spans="1:24" s="873" customFormat="1">
      <c r="A61" s="839"/>
      <c r="B61" s="839"/>
      <c r="C61" s="851"/>
      <c r="D61" s="851"/>
      <c r="E61" s="851"/>
      <c r="F61" s="849"/>
      <c r="G61" s="853"/>
      <c r="H61" s="849"/>
      <c r="I61" s="849"/>
      <c r="J61" s="851"/>
      <c r="K61" s="849"/>
      <c r="L61" s="842"/>
      <c r="M61" s="891"/>
      <c r="N61" s="851"/>
      <c r="O61" s="853"/>
      <c r="P61" s="851"/>
    </row>
    <row r="62" spans="1:24" s="873" customFormat="1">
      <c r="A62" s="839"/>
      <c r="B62" s="839"/>
      <c r="C62" s="851"/>
      <c r="D62" s="851"/>
      <c r="E62" s="851"/>
      <c r="F62" s="849"/>
      <c r="G62" s="869"/>
      <c r="H62" s="849"/>
      <c r="I62" s="849"/>
      <c r="J62" s="851"/>
      <c r="K62" s="849"/>
      <c r="L62" s="842"/>
      <c r="M62" s="891"/>
      <c r="N62" s="851"/>
      <c r="O62" s="853"/>
      <c r="P62" s="851"/>
    </row>
    <row r="63" spans="1:24" s="873" customFormat="1">
      <c r="A63" s="839"/>
      <c r="B63" s="839"/>
      <c r="C63" s="851"/>
      <c r="D63" s="851"/>
      <c r="E63" s="851"/>
      <c r="F63" s="849"/>
      <c r="G63" s="850"/>
      <c r="H63" s="849"/>
      <c r="I63" s="849"/>
      <c r="J63" s="849"/>
      <c r="K63" s="849"/>
      <c r="L63" s="852"/>
      <c r="M63" s="891"/>
      <c r="N63" s="851"/>
      <c r="O63" s="853"/>
      <c r="P63" s="851"/>
    </row>
    <row r="64" spans="1:24" s="873" customFormat="1">
      <c r="A64" s="839"/>
      <c r="B64" s="839"/>
      <c r="C64" s="851"/>
      <c r="D64" s="851"/>
      <c r="E64" s="851"/>
      <c r="F64" s="849"/>
      <c r="G64" s="850"/>
      <c r="H64" s="849"/>
      <c r="I64" s="849"/>
      <c r="J64" s="849"/>
      <c r="K64" s="849"/>
      <c r="L64" s="842"/>
      <c r="M64" s="891"/>
      <c r="N64" s="851"/>
      <c r="O64" s="853"/>
      <c r="P64" s="851"/>
      <c r="Q64" s="875"/>
    </row>
    <row r="65" spans="1:24" s="873" customFormat="1">
      <c r="A65" s="839"/>
      <c r="B65" s="839"/>
      <c r="C65" s="851"/>
      <c r="D65" s="851"/>
      <c r="E65" s="851"/>
      <c r="F65" s="849"/>
      <c r="G65" s="858"/>
      <c r="H65" s="849"/>
      <c r="I65" s="849"/>
      <c r="J65" s="849"/>
      <c r="K65" s="849"/>
      <c r="L65" s="842"/>
      <c r="M65" s="891"/>
      <c r="N65" s="851"/>
      <c r="O65" s="853"/>
      <c r="P65" s="851"/>
    </row>
    <row r="66" spans="1:24" s="873" customFormat="1">
      <c r="A66" s="839"/>
      <c r="B66" s="839"/>
      <c r="C66" s="851"/>
      <c r="D66" s="851"/>
      <c r="E66" s="851"/>
      <c r="F66" s="849"/>
      <c r="G66" s="858"/>
      <c r="H66" s="849"/>
      <c r="I66" s="849"/>
      <c r="J66" s="849"/>
      <c r="K66" s="849"/>
      <c r="L66" s="842"/>
      <c r="M66" s="891"/>
      <c r="N66" s="851"/>
      <c r="O66" s="853"/>
      <c r="P66" s="851"/>
    </row>
    <row r="67" spans="1:24" s="873" customFormat="1">
      <c r="A67" s="839"/>
      <c r="B67" s="839"/>
      <c r="C67" s="851"/>
      <c r="D67" s="851"/>
      <c r="E67" s="851"/>
      <c r="F67" s="849"/>
      <c r="G67" s="850"/>
      <c r="H67" s="849"/>
      <c r="I67" s="849"/>
      <c r="J67" s="849"/>
      <c r="K67" s="849"/>
      <c r="L67" s="842"/>
      <c r="M67" s="891"/>
      <c r="N67" s="851"/>
      <c r="O67" s="853"/>
      <c r="P67" s="851"/>
    </row>
    <row r="68" spans="1:24" s="873" customFormat="1">
      <c r="A68" s="839"/>
      <c r="B68" s="839"/>
      <c r="C68" s="851"/>
      <c r="D68" s="851"/>
      <c r="E68" s="851"/>
      <c r="F68" s="849"/>
      <c r="G68" s="850"/>
      <c r="H68" s="849"/>
      <c r="I68" s="849"/>
      <c r="J68" s="849"/>
      <c r="K68" s="849"/>
      <c r="L68" s="842"/>
      <c r="M68" s="891"/>
      <c r="N68" s="851"/>
      <c r="O68" s="853"/>
      <c r="P68" s="851"/>
    </row>
    <row r="69" spans="1:24" s="873" customFormat="1">
      <c r="A69" s="839"/>
      <c r="B69" s="839"/>
      <c r="C69" s="851"/>
      <c r="D69" s="851"/>
      <c r="E69" s="851"/>
      <c r="F69" s="849"/>
      <c r="G69" s="850"/>
      <c r="H69" s="849"/>
      <c r="I69" s="849"/>
      <c r="J69" s="849"/>
      <c r="K69" s="849"/>
      <c r="L69" s="842"/>
      <c r="M69" s="891"/>
      <c r="N69" s="851"/>
      <c r="O69" s="853"/>
      <c r="P69" s="851"/>
    </row>
    <row r="70" spans="1:24" s="873" customFormat="1">
      <c r="A70" s="839"/>
      <c r="B70" s="839"/>
      <c r="C70" s="851"/>
      <c r="D70" s="851"/>
      <c r="E70" s="851"/>
      <c r="F70" s="849"/>
      <c r="G70" s="850"/>
      <c r="H70" s="849"/>
      <c r="I70" s="849"/>
      <c r="J70" s="849"/>
      <c r="K70" s="849"/>
      <c r="L70" s="852"/>
      <c r="M70" s="891"/>
      <c r="N70" s="851"/>
      <c r="O70" s="853"/>
      <c r="P70" s="851"/>
    </row>
    <row r="71" spans="1:24" s="873" customFormat="1">
      <c r="A71" s="839"/>
      <c r="B71" s="839"/>
      <c r="C71" s="851"/>
      <c r="D71" s="851"/>
      <c r="E71" s="851"/>
      <c r="F71" s="849"/>
      <c r="G71" s="850"/>
      <c r="H71" s="849"/>
      <c r="I71" s="849"/>
      <c r="J71" s="849"/>
      <c r="K71" s="849"/>
      <c r="L71" s="842"/>
      <c r="M71" s="891"/>
      <c r="N71" s="851"/>
      <c r="O71" s="853"/>
      <c r="P71" s="851"/>
      <c r="Q71" s="875"/>
    </row>
    <row r="72" spans="1:24" s="873" customFormat="1">
      <c r="A72" s="839"/>
      <c r="B72" s="839"/>
      <c r="C72" s="851"/>
      <c r="D72" s="851"/>
      <c r="E72" s="851"/>
      <c r="F72" s="849"/>
      <c r="G72" s="858"/>
      <c r="H72" s="849"/>
      <c r="I72" s="849"/>
      <c r="J72" s="849"/>
      <c r="K72" s="849"/>
      <c r="L72" s="842"/>
      <c r="M72" s="891"/>
      <c r="N72" s="851"/>
      <c r="O72" s="853"/>
      <c r="P72" s="851"/>
      <c r="Q72" s="875"/>
    </row>
    <row r="73" spans="1:24" s="873" customFormat="1">
      <c r="A73" s="839"/>
      <c r="B73" s="839"/>
      <c r="C73" s="851"/>
      <c r="D73" s="851"/>
      <c r="E73" s="851"/>
      <c r="F73" s="849"/>
      <c r="G73" s="850"/>
      <c r="H73" s="849"/>
      <c r="I73" s="849"/>
      <c r="J73" s="849"/>
      <c r="K73" s="849"/>
      <c r="L73" s="842"/>
      <c r="M73" s="891"/>
      <c r="N73" s="851"/>
      <c r="O73" s="853"/>
      <c r="P73" s="851"/>
      <c r="Q73" s="900"/>
      <c r="R73" s="900"/>
      <c r="S73" s="900"/>
      <c r="T73" s="900"/>
      <c r="U73" s="900"/>
      <c r="V73" s="900"/>
      <c r="W73" s="900"/>
      <c r="X73" s="900"/>
    </row>
    <row r="74" spans="1:24" s="873" customFormat="1">
      <c r="A74" s="839"/>
      <c r="B74" s="839"/>
      <c r="C74" s="851"/>
      <c r="D74" s="851"/>
      <c r="E74" s="851"/>
      <c r="F74" s="849"/>
      <c r="G74" s="850"/>
      <c r="H74" s="849"/>
      <c r="I74" s="849"/>
      <c r="J74" s="849"/>
      <c r="K74" s="849"/>
      <c r="L74" s="842"/>
      <c r="M74" s="892"/>
      <c r="N74" s="851"/>
      <c r="O74" s="853"/>
      <c r="P74" s="851"/>
      <c r="Q74" s="900"/>
      <c r="R74" s="900"/>
      <c r="S74" s="900"/>
      <c r="T74" s="900"/>
      <c r="U74" s="900"/>
      <c r="V74" s="900"/>
      <c r="W74" s="900"/>
      <c r="X74" s="900"/>
    </row>
    <row r="75" spans="1:24" s="873" customFormat="1">
      <c r="A75" s="839"/>
      <c r="B75" s="839"/>
      <c r="C75" s="851"/>
      <c r="D75" s="851"/>
      <c r="E75" s="851"/>
      <c r="F75" s="868"/>
      <c r="G75" s="869"/>
      <c r="H75" s="868"/>
      <c r="I75" s="849"/>
      <c r="J75" s="896"/>
      <c r="K75" s="896"/>
      <c r="L75" s="897"/>
      <c r="M75" s="892"/>
      <c r="N75" s="868"/>
      <c r="O75" s="853"/>
      <c r="P75" s="868"/>
    </row>
    <row r="76" spans="1:24" s="873" customFormat="1">
      <c r="A76" s="839"/>
      <c r="B76" s="839"/>
      <c r="C76" s="851"/>
      <c r="D76" s="851"/>
      <c r="E76" s="851"/>
      <c r="F76" s="849"/>
      <c r="G76" s="853"/>
      <c r="H76" s="851"/>
      <c r="I76" s="849"/>
      <c r="J76" s="849"/>
      <c r="K76" s="849"/>
      <c r="L76" s="842"/>
      <c r="M76" s="892"/>
      <c r="N76" s="851"/>
      <c r="O76" s="853"/>
      <c r="P76" s="851"/>
    </row>
    <row r="77" spans="1:24" s="873" customFormat="1">
      <c r="A77" s="839"/>
      <c r="B77" s="839"/>
      <c r="C77" s="851"/>
      <c r="D77" s="851"/>
      <c r="E77" s="851"/>
      <c r="F77" s="849"/>
      <c r="G77" s="851"/>
      <c r="H77" s="849"/>
      <c r="I77" s="849"/>
      <c r="J77" s="851"/>
      <c r="K77" s="851"/>
      <c r="L77" s="842"/>
      <c r="M77" s="892"/>
      <c r="N77" s="851"/>
      <c r="O77" s="853"/>
      <c r="P77" s="851"/>
    </row>
    <row r="78" spans="1:24" s="873" customFormat="1">
      <c r="A78" s="839"/>
      <c r="B78" s="839"/>
      <c r="C78" s="851"/>
      <c r="D78" s="851"/>
      <c r="E78" s="851"/>
      <c r="F78" s="849"/>
      <c r="G78" s="853"/>
      <c r="H78" s="851"/>
      <c r="I78" s="849"/>
      <c r="J78" s="851"/>
      <c r="K78" s="851"/>
      <c r="L78" s="842"/>
      <c r="M78" s="892"/>
      <c r="N78" s="851"/>
      <c r="O78" s="853"/>
      <c r="P78" s="851"/>
    </row>
    <row r="79" spans="1:24" s="873" customFormat="1">
      <c r="A79" s="839"/>
      <c r="B79" s="839"/>
      <c r="C79" s="851"/>
      <c r="D79" s="851"/>
      <c r="E79" s="851"/>
      <c r="F79" s="849"/>
      <c r="G79" s="866"/>
      <c r="H79" s="849"/>
      <c r="I79" s="849"/>
      <c r="J79" s="851"/>
      <c r="K79" s="851"/>
      <c r="L79" s="852"/>
      <c r="M79" s="891"/>
      <c r="N79" s="849"/>
      <c r="O79" s="853"/>
      <c r="P79" s="851"/>
    </row>
    <row r="80" spans="1:24" s="873" customFormat="1">
      <c r="A80" s="839"/>
      <c r="B80" s="839"/>
      <c r="C80" s="851"/>
      <c r="D80" s="851"/>
      <c r="E80" s="851"/>
      <c r="F80" s="849"/>
      <c r="G80" s="860"/>
      <c r="H80" s="849"/>
      <c r="I80" s="849"/>
      <c r="J80" s="851"/>
      <c r="K80" s="851"/>
      <c r="L80" s="842"/>
      <c r="M80" s="892"/>
      <c r="N80" s="851"/>
      <c r="O80" s="853"/>
      <c r="P80" s="851"/>
    </row>
    <row r="81" spans="1:24" s="873" customFormat="1">
      <c r="A81" s="839"/>
      <c r="B81" s="839"/>
      <c r="C81" s="851"/>
      <c r="D81" s="851"/>
      <c r="E81" s="877"/>
      <c r="F81" s="878"/>
      <c r="G81" s="866"/>
      <c r="H81" s="849"/>
      <c r="I81" s="849"/>
      <c r="J81" s="851"/>
      <c r="K81" s="851"/>
      <c r="L81" s="852"/>
      <c r="M81" s="891"/>
      <c r="N81" s="851"/>
      <c r="O81" s="853"/>
      <c r="P81" s="851"/>
      <c r="Q81" s="900"/>
      <c r="R81" s="900"/>
      <c r="S81" s="900"/>
      <c r="T81" s="900"/>
      <c r="U81" s="900"/>
      <c r="V81" s="900"/>
      <c r="W81" s="900"/>
      <c r="X81" s="900"/>
    </row>
    <row r="82" spans="1:24" s="873" customFormat="1">
      <c r="A82" s="839"/>
      <c r="B82" s="839"/>
      <c r="C82" s="851"/>
      <c r="D82" s="851"/>
      <c r="E82" s="851"/>
      <c r="F82" s="849"/>
      <c r="G82" s="853"/>
      <c r="H82" s="851"/>
      <c r="I82" s="849"/>
      <c r="J82" s="851"/>
      <c r="K82" s="851"/>
      <c r="L82" s="842"/>
      <c r="M82" s="892"/>
      <c r="N82" s="851"/>
      <c r="O82" s="853"/>
      <c r="P82" s="851"/>
      <c r="Q82" s="900"/>
      <c r="R82" s="900"/>
      <c r="S82" s="900"/>
      <c r="T82" s="900"/>
      <c r="U82" s="900"/>
      <c r="V82" s="900"/>
      <c r="W82" s="900"/>
      <c r="X82" s="900"/>
    </row>
    <row r="83" spans="1:24" s="873" customFormat="1">
      <c r="A83" s="839"/>
      <c r="B83" s="839"/>
      <c r="C83" s="851"/>
      <c r="D83" s="851"/>
      <c r="E83" s="851"/>
      <c r="F83" s="849"/>
      <c r="G83" s="854"/>
      <c r="H83" s="851"/>
      <c r="I83" s="849"/>
      <c r="J83" s="849"/>
      <c r="K83" s="849"/>
      <c r="L83" s="842"/>
      <c r="M83" s="892"/>
      <c r="N83" s="851"/>
      <c r="O83" s="853"/>
      <c r="P83" s="851"/>
      <c r="Q83" s="875"/>
    </row>
    <row r="84" spans="1:24" s="873" customFormat="1">
      <c r="A84" s="839"/>
      <c r="B84" s="839"/>
      <c r="C84" s="851"/>
      <c r="D84" s="851"/>
      <c r="E84" s="851"/>
      <c r="F84" s="849"/>
      <c r="G84" s="854"/>
      <c r="H84" s="851"/>
      <c r="I84" s="849"/>
      <c r="J84" s="849"/>
      <c r="K84" s="849"/>
      <c r="L84" s="842"/>
      <c r="M84" s="892"/>
      <c r="N84" s="851"/>
      <c r="O84" s="853"/>
      <c r="P84" s="851"/>
      <c r="Q84" s="874"/>
    </row>
    <row r="85" spans="1:24" s="873" customFormat="1">
      <c r="A85" s="839"/>
      <c r="B85" s="839"/>
      <c r="C85" s="851"/>
      <c r="D85" s="851"/>
      <c r="E85" s="851"/>
      <c r="F85" s="849"/>
      <c r="G85" s="858"/>
      <c r="H85" s="849"/>
      <c r="I85" s="849"/>
      <c r="J85" s="849"/>
      <c r="K85" s="849"/>
      <c r="L85" s="852"/>
      <c r="M85" s="891"/>
      <c r="N85" s="849"/>
      <c r="O85" s="853"/>
      <c r="P85" s="851"/>
    </row>
    <row r="86" spans="1:24" s="873" customFormat="1">
      <c r="A86" s="839"/>
      <c r="B86" s="839"/>
      <c r="C86" s="851"/>
      <c r="D86" s="851"/>
      <c r="E86" s="851"/>
      <c r="F86" s="849"/>
      <c r="G86" s="864"/>
      <c r="H86" s="862"/>
      <c r="I86" s="849"/>
      <c r="J86" s="862"/>
      <c r="K86" s="862"/>
      <c r="L86" s="845"/>
      <c r="M86" s="893"/>
      <c r="N86" s="862"/>
      <c r="O86" s="853"/>
      <c r="P86" s="862"/>
    </row>
    <row r="87" spans="1:24" s="873" customFormat="1">
      <c r="A87" s="839"/>
      <c r="B87" s="839"/>
      <c r="C87" s="851"/>
      <c r="D87" s="851"/>
      <c r="E87" s="851"/>
      <c r="F87" s="849"/>
      <c r="G87" s="864"/>
      <c r="H87" s="862"/>
      <c r="I87" s="849"/>
      <c r="J87" s="862"/>
      <c r="K87" s="862"/>
      <c r="L87" s="845"/>
      <c r="M87" s="893"/>
      <c r="N87" s="862"/>
      <c r="O87" s="853"/>
      <c r="P87" s="862"/>
      <c r="Q87" s="875"/>
    </row>
    <row r="88" spans="1:24" s="873" customFormat="1">
      <c r="A88" s="839"/>
      <c r="B88" s="839"/>
      <c r="C88" s="851"/>
      <c r="D88" s="851"/>
      <c r="E88" s="851"/>
      <c r="F88" s="849"/>
      <c r="G88" s="864"/>
      <c r="H88" s="862"/>
      <c r="I88" s="849"/>
      <c r="J88" s="862"/>
      <c r="K88" s="862"/>
      <c r="L88" s="845"/>
      <c r="M88" s="893"/>
      <c r="N88" s="862"/>
      <c r="O88" s="853"/>
      <c r="P88" s="862"/>
    </row>
    <row r="89" spans="1:24" s="873" customFormat="1">
      <c r="A89" s="839"/>
      <c r="B89" s="839"/>
      <c r="C89" s="851"/>
      <c r="D89" s="851"/>
      <c r="E89" s="851"/>
      <c r="F89" s="868"/>
      <c r="G89" s="869"/>
      <c r="H89" s="868"/>
      <c r="I89" s="849"/>
      <c r="J89" s="862"/>
      <c r="K89" s="862"/>
      <c r="L89" s="845"/>
      <c r="M89" s="892"/>
      <c r="N89" s="862"/>
      <c r="O89" s="853"/>
      <c r="P89" s="868"/>
      <c r="Q89" s="875"/>
    </row>
    <row r="90" spans="1:24" s="873" customFormat="1">
      <c r="A90" s="839"/>
      <c r="B90" s="839"/>
      <c r="C90" s="851"/>
      <c r="D90" s="851"/>
      <c r="E90" s="851"/>
      <c r="F90" s="849"/>
      <c r="G90" s="864"/>
      <c r="H90" s="862"/>
      <c r="I90" s="849"/>
      <c r="J90" s="862"/>
      <c r="K90" s="862"/>
      <c r="L90" s="845"/>
      <c r="M90" s="893"/>
      <c r="N90" s="862"/>
      <c r="O90" s="853"/>
      <c r="P90" s="862"/>
    </row>
    <row r="91" spans="1:24" s="873" customFormat="1">
      <c r="A91" s="839"/>
      <c r="B91" s="839"/>
      <c r="C91" s="851"/>
      <c r="D91" s="851"/>
      <c r="E91" s="851"/>
      <c r="F91" s="849"/>
      <c r="G91" s="864"/>
      <c r="H91" s="862"/>
      <c r="I91" s="849"/>
      <c r="J91" s="862"/>
      <c r="K91" s="862"/>
      <c r="L91" s="845"/>
      <c r="M91" s="893"/>
      <c r="N91" s="862"/>
      <c r="O91" s="853"/>
      <c r="P91" s="862"/>
    </row>
    <row r="92" spans="1:24" s="873" customFormat="1">
      <c r="A92" s="839"/>
      <c r="B92" s="839"/>
      <c r="C92" s="851"/>
      <c r="D92" s="851"/>
      <c r="E92" s="851"/>
      <c r="F92" s="849"/>
      <c r="G92" s="864"/>
      <c r="H92" s="862"/>
      <c r="I92" s="849"/>
      <c r="J92" s="862"/>
      <c r="K92" s="862"/>
      <c r="L92" s="845"/>
      <c r="M92" s="893"/>
      <c r="N92" s="862"/>
      <c r="O92" s="853"/>
      <c r="P92" s="862"/>
    </row>
    <row r="93" spans="1:24" s="873" customFormat="1">
      <c r="A93" s="839"/>
      <c r="B93" s="839"/>
      <c r="C93" s="851"/>
      <c r="D93" s="851"/>
      <c r="E93" s="851"/>
      <c r="F93" s="849"/>
      <c r="G93" s="864"/>
      <c r="H93" s="862"/>
      <c r="I93" s="849"/>
      <c r="J93" s="862"/>
      <c r="K93" s="862"/>
      <c r="L93" s="845"/>
      <c r="M93" s="893"/>
      <c r="N93" s="862"/>
      <c r="O93" s="853"/>
      <c r="P93" s="862"/>
    </row>
    <row r="94" spans="1:24" s="873" customFormat="1">
      <c r="A94" s="839"/>
      <c r="B94" s="839"/>
      <c r="C94" s="851"/>
      <c r="D94" s="851"/>
      <c r="E94" s="851"/>
      <c r="F94" s="849"/>
      <c r="G94" s="864"/>
      <c r="H94" s="862"/>
      <c r="I94" s="849"/>
      <c r="J94" s="862"/>
      <c r="K94" s="862"/>
      <c r="L94" s="845"/>
      <c r="M94" s="893"/>
      <c r="N94" s="862"/>
      <c r="O94" s="853"/>
      <c r="P94" s="862"/>
      <c r="Q94" s="874"/>
    </row>
    <row r="95" spans="1:24" s="873" customFormat="1">
      <c r="A95" s="839"/>
      <c r="B95" s="839"/>
      <c r="C95" s="851"/>
      <c r="D95" s="851"/>
      <c r="E95" s="851"/>
      <c r="F95" s="849"/>
      <c r="G95" s="864"/>
      <c r="H95" s="862"/>
      <c r="I95" s="849"/>
      <c r="J95" s="862"/>
      <c r="K95" s="862"/>
      <c r="L95" s="845"/>
      <c r="M95" s="893"/>
      <c r="N95" s="862"/>
      <c r="O95" s="853"/>
      <c r="P95" s="862"/>
      <c r="R95" s="874"/>
      <c r="S95" s="874"/>
      <c r="T95" s="874"/>
      <c r="U95" s="874"/>
      <c r="V95" s="874"/>
      <c r="W95" s="874"/>
      <c r="X95" s="874"/>
    </row>
    <row r="96" spans="1:24" s="873" customFormat="1">
      <c r="A96" s="839"/>
      <c r="B96" s="839"/>
      <c r="C96" s="851"/>
      <c r="D96" s="851"/>
      <c r="E96" s="851"/>
      <c r="F96" s="849"/>
      <c r="G96" s="864"/>
      <c r="H96" s="862"/>
      <c r="I96" s="849"/>
      <c r="J96" s="862"/>
      <c r="K96" s="862"/>
      <c r="L96" s="845"/>
      <c r="M96" s="893"/>
      <c r="N96" s="862"/>
      <c r="O96" s="853"/>
      <c r="P96" s="862"/>
    </row>
    <row r="97" spans="1:24" s="873" customFormat="1">
      <c r="A97" s="839"/>
      <c r="B97" s="839"/>
      <c r="C97" s="851"/>
      <c r="D97" s="851"/>
      <c r="E97" s="851"/>
      <c r="F97" s="849"/>
      <c r="G97" s="864"/>
      <c r="H97" s="862"/>
      <c r="I97" s="849"/>
      <c r="J97" s="862"/>
      <c r="K97" s="862"/>
      <c r="L97" s="845"/>
      <c r="M97" s="893"/>
      <c r="N97" s="862"/>
      <c r="O97" s="853"/>
      <c r="P97" s="862"/>
    </row>
    <row r="98" spans="1:24" s="873" customFormat="1">
      <c r="A98" s="839"/>
      <c r="B98" s="839"/>
      <c r="C98" s="851"/>
      <c r="D98" s="851"/>
      <c r="E98" s="851"/>
      <c r="F98" s="851"/>
      <c r="G98" s="853"/>
      <c r="H98" s="851"/>
      <c r="I98" s="849"/>
      <c r="J98" s="849"/>
      <c r="K98" s="851"/>
      <c r="L98" s="842"/>
      <c r="M98" s="892"/>
      <c r="N98" s="851"/>
      <c r="O98" s="853"/>
      <c r="P98" s="851"/>
    </row>
    <row r="99" spans="1:24" s="873" customFormat="1">
      <c r="A99" s="839"/>
      <c r="B99" s="839"/>
      <c r="C99" s="851"/>
      <c r="D99" s="851"/>
      <c r="E99" s="877"/>
      <c r="F99" s="877"/>
      <c r="G99" s="853"/>
      <c r="H99" s="851"/>
      <c r="I99" s="849"/>
      <c r="J99" s="849"/>
      <c r="K99" s="851"/>
      <c r="L99" s="842"/>
      <c r="M99" s="892"/>
      <c r="N99" s="851"/>
      <c r="O99" s="853"/>
      <c r="P99" s="851"/>
    </row>
    <row r="100" spans="1:24" s="873" customFormat="1">
      <c r="A100" s="839"/>
      <c r="B100" s="839"/>
      <c r="C100" s="851"/>
      <c r="D100" s="851"/>
      <c r="E100" s="851"/>
      <c r="F100" s="851"/>
      <c r="G100" s="853"/>
      <c r="H100" s="851"/>
      <c r="I100" s="849"/>
      <c r="J100" s="849"/>
      <c r="K100" s="851"/>
      <c r="L100" s="842"/>
      <c r="M100" s="892"/>
      <c r="N100" s="851"/>
      <c r="O100" s="853"/>
      <c r="P100" s="851"/>
    </row>
    <row r="101" spans="1:24" s="873" customFormat="1">
      <c r="A101" s="839"/>
      <c r="B101" s="839"/>
      <c r="C101" s="851"/>
      <c r="D101" s="851"/>
      <c r="E101" s="851"/>
      <c r="F101" s="851"/>
      <c r="G101" s="853"/>
      <c r="H101" s="851"/>
      <c r="I101" s="849"/>
      <c r="J101" s="849"/>
      <c r="K101" s="851"/>
      <c r="L101" s="842"/>
      <c r="M101" s="892"/>
      <c r="N101" s="851"/>
      <c r="O101" s="853"/>
      <c r="P101" s="851"/>
    </row>
    <row r="102" spans="1:24" s="873" customFormat="1">
      <c r="A102" s="839"/>
      <c r="B102" s="839"/>
      <c r="C102" s="851"/>
      <c r="D102" s="851"/>
      <c r="E102" s="877"/>
      <c r="F102" s="877"/>
      <c r="G102" s="853"/>
      <c r="H102" s="851"/>
      <c r="I102" s="849"/>
      <c r="J102" s="849"/>
      <c r="K102" s="851"/>
      <c r="L102" s="842"/>
      <c r="M102" s="892"/>
      <c r="N102" s="851"/>
      <c r="O102" s="853"/>
      <c r="P102" s="851"/>
    </row>
    <row r="103" spans="1:24" s="873" customFormat="1">
      <c r="A103" s="839"/>
      <c r="B103" s="839"/>
      <c r="C103" s="851"/>
      <c r="D103" s="851"/>
      <c r="E103" s="851"/>
      <c r="F103" s="851"/>
      <c r="G103" s="854"/>
      <c r="H103" s="851"/>
      <c r="I103" s="849"/>
      <c r="J103" s="849"/>
      <c r="K103" s="851"/>
      <c r="L103" s="842"/>
      <c r="M103" s="892"/>
      <c r="N103" s="851"/>
      <c r="O103" s="853"/>
      <c r="P103" s="851"/>
      <c r="Q103" s="900"/>
      <c r="R103" s="900"/>
      <c r="S103" s="900"/>
      <c r="T103" s="900"/>
      <c r="U103" s="900"/>
      <c r="V103" s="900"/>
      <c r="W103" s="900"/>
      <c r="X103" s="900"/>
    </row>
    <row r="104" spans="1:24" s="873" customFormat="1">
      <c r="A104" s="839"/>
      <c r="B104" s="839"/>
      <c r="C104" s="851"/>
      <c r="D104" s="851"/>
      <c r="E104" s="877"/>
      <c r="F104" s="877"/>
      <c r="G104" s="853"/>
      <c r="H104" s="851"/>
      <c r="I104" s="849"/>
      <c r="J104" s="849"/>
      <c r="K104" s="851"/>
      <c r="L104" s="842"/>
      <c r="M104" s="892"/>
      <c r="N104" s="851"/>
      <c r="O104" s="853"/>
      <c r="P104" s="851"/>
      <c r="Q104" s="900"/>
      <c r="R104" s="900"/>
      <c r="S104" s="900"/>
      <c r="T104" s="900"/>
      <c r="U104" s="900"/>
      <c r="V104" s="900"/>
      <c r="W104" s="900"/>
      <c r="X104" s="900"/>
    </row>
    <row r="105" spans="1:24" s="873" customFormat="1">
      <c r="A105" s="839"/>
      <c r="B105" s="839"/>
      <c r="C105" s="851"/>
      <c r="D105" s="851"/>
      <c r="E105" s="851"/>
      <c r="F105" s="851"/>
      <c r="G105" s="853"/>
      <c r="H105" s="851"/>
      <c r="I105" s="849"/>
      <c r="J105" s="851"/>
      <c r="K105" s="849"/>
      <c r="L105" s="852"/>
      <c r="M105" s="892"/>
      <c r="N105" s="851"/>
      <c r="O105" s="853"/>
      <c r="P105" s="851"/>
      <c r="Q105" s="875"/>
    </row>
    <row r="106" spans="1:24" s="873" customFormat="1">
      <c r="A106" s="839"/>
      <c r="B106" s="839"/>
      <c r="C106" s="851"/>
      <c r="D106" s="851"/>
      <c r="E106" s="851"/>
      <c r="F106" s="851"/>
      <c r="G106" s="865"/>
      <c r="H106" s="849"/>
      <c r="I106" s="849"/>
      <c r="J106" s="851"/>
      <c r="K106" s="849"/>
      <c r="L106" s="852"/>
      <c r="M106" s="892"/>
      <c r="N106" s="851"/>
      <c r="O106" s="853"/>
      <c r="P106" s="851"/>
      <c r="Q106" s="875"/>
    </row>
    <row r="107" spans="1:24" s="873" customFormat="1">
      <c r="A107" s="839"/>
      <c r="B107" s="839"/>
      <c r="C107" s="851"/>
      <c r="D107" s="851"/>
      <c r="E107" s="851"/>
      <c r="F107" s="851"/>
      <c r="G107" s="853"/>
      <c r="H107" s="849"/>
      <c r="I107" s="849"/>
      <c r="J107" s="851"/>
      <c r="K107" s="849"/>
      <c r="L107" s="852"/>
      <c r="M107" s="892"/>
      <c r="N107" s="851"/>
      <c r="O107" s="853"/>
      <c r="P107" s="851"/>
    </row>
    <row r="108" spans="1:24" s="873" customFormat="1">
      <c r="A108" s="839"/>
      <c r="B108" s="839"/>
      <c r="C108" s="851"/>
      <c r="D108" s="851"/>
      <c r="E108" s="851"/>
      <c r="F108" s="851"/>
      <c r="G108" s="854"/>
      <c r="H108" s="851"/>
      <c r="I108" s="849"/>
      <c r="J108" s="851"/>
      <c r="K108" s="849"/>
      <c r="L108" s="842"/>
      <c r="M108" s="892"/>
      <c r="N108" s="851"/>
      <c r="O108" s="853"/>
      <c r="P108" s="851"/>
      <c r="R108" s="874"/>
      <c r="S108" s="874"/>
      <c r="T108" s="874"/>
      <c r="U108" s="874"/>
      <c r="V108" s="874"/>
      <c r="W108" s="874"/>
      <c r="X108" s="874"/>
    </row>
    <row r="109" spans="1:24" s="873" customFormat="1">
      <c r="A109" s="839"/>
      <c r="B109" s="839"/>
      <c r="C109" s="851"/>
      <c r="D109" s="851"/>
      <c r="E109" s="877"/>
      <c r="F109" s="878"/>
      <c r="G109" s="850"/>
      <c r="H109" s="849"/>
      <c r="I109" s="849"/>
      <c r="J109" s="851"/>
      <c r="K109" s="849"/>
      <c r="L109" s="852"/>
      <c r="M109" s="892"/>
      <c r="N109" s="851"/>
      <c r="O109" s="849"/>
      <c r="P109" s="851"/>
    </row>
    <row r="110" spans="1:24" s="873" customFormat="1">
      <c r="A110" s="839"/>
      <c r="B110" s="839"/>
      <c r="C110" s="851"/>
      <c r="D110" s="851"/>
      <c r="E110" s="851"/>
      <c r="F110" s="851"/>
      <c r="G110" s="853"/>
      <c r="H110" s="851"/>
      <c r="I110" s="849"/>
      <c r="J110" s="851"/>
      <c r="K110" s="849"/>
      <c r="L110" s="842"/>
      <c r="M110" s="892"/>
      <c r="N110" s="851"/>
      <c r="O110" s="853"/>
      <c r="P110" s="851"/>
      <c r="Q110" s="874"/>
    </row>
    <row r="111" spans="1:24" s="873" customFormat="1">
      <c r="A111" s="839"/>
      <c r="B111" s="839"/>
      <c r="C111" s="851"/>
      <c r="D111" s="851"/>
      <c r="E111" s="877"/>
      <c r="F111" s="877"/>
      <c r="G111" s="853"/>
      <c r="H111" s="851"/>
      <c r="I111" s="849"/>
      <c r="J111" s="851"/>
      <c r="K111" s="849"/>
      <c r="L111" s="842"/>
      <c r="M111" s="892"/>
      <c r="N111" s="851"/>
      <c r="O111" s="853"/>
      <c r="P111" s="851"/>
    </row>
    <row r="112" spans="1:24" s="873" customFormat="1">
      <c r="A112" s="839"/>
      <c r="B112" s="839"/>
      <c r="C112" s="851"/>
      <c r="D112" s="851"/>
      <c r="E112" s="851"/>
      <c r="F112" s="851"/>
      <c r="G112" s="850"/>
      <c r="H112" s="849"/>
      <c r="I112" s="849"/>
      <c r="J112" s="851"/>
      <c r="K112" s="849"/>
      <c r="L112" s="852"/>
      <c r="M112" s="892"/>
      <c r="N112" s="851"/>
      <c r="O112" s="853"/>
      <c r="P112" s="851"/>
    </row>
    <row r="113" spans="1:24" s="873" customFormat="1">
      <c r="A113" s="839"/>
      <c r="B113" s="839"/>
      <c r="C113" s="851"/>
      <c r="D113" s="851"/>
      <c r="E113" s="851"/>
      <c r="F113" s="851"/>
      <c r="G113" s="853"/>
      <c r="H113" s="851"/>
      <c r="I113" s="849"/>
      <c r="J113" s="851"/>
      <c r="K113" s="849"/>
      <c r="L113" s="842"/>
      <c r="M113" s="892"/>
      <c r="N113" s="851"/>
      <c r="O113" s="853"/>
      <c r="P113" s="851"/>
    </row>
    <row r="114" spans="1:24" s="873" customFormat="1">
      <c r="A114" s="839"/>
      <c r="B114" s="839"/>
      <c r="C114" s="851"/>
      <c r="D114" s="851"/>
      <c r="E114" s="851"/>
      <c r="F114" s="851"/>
      <c r="G114" s="850"/>
      <c r="H114" s="849"/>
      <c r="I114" s="849"/>
      <c r="J114" s="851"/>
      <c r="K114" s="849"/>
      <c r="L114" s="852"/>
      <c r="M114" s="892"/>
      <c r="N114" s="851"/>
      <c r="O114" s="853"/>
      <c r="P114" s="851"/>
      <c r="Q114" s="900"/>
      <c r="R114" s="900"/>
      <c r="S114" s="900"/>
      <c r="T114" s="900"/>
      <c r="U114" s="900"/>
      <c r="V114" s="900"/>
      <c r="W114" s="900"/>
      <c r="X114" s="900"/>
    </row>
    <row r="115" spans="1:24" s="873" customFormat="1">
      <c r="A115" s="839"/>
      <c r="B115" s="839"/>
      <c r="C115" s="851"/>
      <c r="D115" s="851"/>
      <c r="E115" s="851"/>
      <c r="F115" s="851"/>
      <c r="G115" s="853"/>
      <c r="H115" s="849"/>
      <c r="I115" s="849"/>
      <c r="J115" s="851"/>
      <c r="K115" s="849"/>
      <c r="L115" s="852"/>
      <c r="M115" s="892"/>
      <c r="N115" s="851"/>
      <c r="O115" s="853"/>
      <c r="P115" s="851"/>
      <c r="Q115" s="900"/>
      <c r="R115" s="900"/>
      <c r="S115" s="900"/>
      <c r="T115" s="900"/>
      <c r="U115" s="900"/>
      <c r="V115" s="900"/>
      <c r="W115" s="900"/>
      <c r="X115" s="900"/>
    </row>
    <row r="116" spans="1:24" s="873" customFormat="1">
      <c r="A116" s="839"/>
      <c r="B116" s="839"/>
      <c r="C116" s="851"/>
      <c r="D116" s="851"/>
      <c r="E116" s="851"/>
      <c r="F116" s="849"/>
      <c r="G116" s="850"/>
      <c r="H116" s="849"/>
      <c r="I116" s="849"/>
      <c r="J116" s="849"/>
      <c r="K116" s="849"/>
      <c r="L116" s="852"/>
      <c r="M116" s="891"/>
      <c r="N116" s="849"/>
      <c r="O116" s="853"/>
      <c r="P116" s="849"/>
    </row>
    <row r="117" spans="1:24" s="873" customFormat="1">
      <c r="A117" s="839"/>
      <c r="B117" s="839"/>
      <c r="C117" s="851"/>
      <c r="D117" s="851"/>
      <c r="E117" s="851"/>
      <c r="F117" s="849"/>
      <c r="G117" s="863"/>
      <c r="H117" s="849"/>
      <c r="I117" s="849"/>
      <c r="J117" s="849"/>
      <c r="K117" s="849"/>
      <c r="L117" s="852"/>
      <c r="M117" s="891"/>
      <c r="N117" s="849"/>
      <c r="O117" s="853"/>
      <c r="P117" s="849"/>
    </row>
    <row r="118" spans="1:24" s="873" customFormat="1">
      <c r="A118" s="839"/>
      <c r="B118" s="839"/>
      <c r="C118" s="851"/>
      <c r="D118" s="851"/>
      <c r="E118" s="877"/>
      <c r="F118" s="878"/>
      <c r="G118" s="863"/>
      <c r="H118" s="849"/>
      <c r="I118" s="849"/>
      <c r="J118" s="849"/>
      <c r="K118" s="849"/>
      <c r="L118" s="852"/>
      <c r="M118" s="899"/>
      <c r="N118" s="849"/>
      <c r="O118" s="853"/>
      <c r="P118" s="849"/>
    </row>
    <row r="119" spans="1:24" s="873" customFormat="1">
      <c r="A119" s="839"/>
      <c r="B119" s="839"/>
      <c r="C119" s="851"/>
      <c r="D119" s="851"/>
      <c r="E119" s="851"/>
      <c r="F119" s="849"/>
      <c r="G119" s="858"/>
      <c r="H119" s="849"/>
      <c r="I119" s="849"/>
      <c r="J119" s="849"/>
      <c r="K119" s="849"/>
      <c r="L119" s="852"/>
      <c r="M119" s="891"/>
      <c r="N119" s="849"/>
      <c r="O119" s="853"/>
      <c r="P119" s="849"/>
      <c r="Q119" s="875"/>
    </row>
    <row r="120" spans="1:24" s="873" customFormat="1">
      <c r="A120" s="839"/>
      <c r="B120" s="839"/>
      <c r="C120" s="851"/>
      <c r="D120" s="851"/>
      <c r="E120" s="851"/>
      <c r="F120" s="849"/>
      <c r="G120" s="849"/>
      <c r="H120" s="849"/>
      <c r="I120" s="849"/>
      <c r="J120" s="849"/>
      <c r="K120" s="849"/>
      <c r="L120" s="852"/>
      <c r="M120" s="891"/>
      <c r="N120" s="849"/>
      <c r="O120" s="853"/>
      <c r="P120" s="849"/>
    </row>
    <row r="121" spans="1:24" s="873" customFormat="1">
      <c r="A121" s="839"/>
      <c r="B121" s="839"/>
      <c r="C121" s="851"/>
      <c r="D121" s="851"/>
      <c r="E121" s="851"/>
      <c r="F121" s="849"/>
      <c r="G121" s="863"/>
      <c r="H121" s="849"/>
      <c r="I121" s="849"/>
      <c r="J121" s="849"/>
      <c r="K121" s="849"/>
      <c r="L121" s="852"/>
      <c r="M121" s="891"/>
      <c r="N121" s="849"/>
      <c r="O121" s="853"/>
      <c r="P121" s="849"/>
      <c r="Q121" s="877"/>
    </row>
    <row r="122" spans="1:24" s="874" customFormat="1">
      <c r="A122" s="839"/>
      <c r="B122" s="839"/>
      <c r="C122" s="851"/>
      <c r="D122" s="851"/>
      <c r="E122" s="851"/>
      <c r="F122" s="849"/>
      <c r="G122" s="850"/>
      <c r="H122" s="849"/>
      <c r="I122" s="849"/>
      <c r="J122" s="849"/>
      <c r="K122" s="849"/>
      <c r="L122" s="852"/>
      <c r="M122" s="891"/>
      <c r="N122" s="849"/>
      <c r="O122" s="853"/>
      <c r="P122" s="849"/>
      <c r="Q122" s="873"/>
      <c r="R122" s="873"/>
      <c r="S122" s="873"/>
      <c r="T122" s="873"/>
      <c r="U122" s="873"/>
      <c r="V122" s="873"/>
      <c r="W122" s="873"/>
      <c r="X122" s="873"/>
    </row>
    <row r="123" spans="1:24" s="874" customFormat="1">
      <c r="A123" s="839"/>
      <c r="B123" s="839"/>
      <c r="C123" s="851"/>
      <c r="D123" s="851"/>
      <c r="E123" s="851"/>
      <c r="F123" s="849"/>
      <c r="G123" s="853"/>
      <c r="H123" s="849"/>
      <c r="I123" s="849"/>
      <c r="J123" s="851"/>
      <c r="K123" s="851"/>
      <c r="L123" s="842"/>
      <c r="M123" s="891"/>
      <c r="N123" s="851"/>
      <c r="O123" s="853"/>
      <c r="P123" s="851"/>
      <c r="Q123" s="873"/>
      <c r="R123" s="873"/>
      <c r="S123" s="873"/>
      <c r="T123" s="873"/>
      <c r="U123" s="873"/>
      <c r="V123" s="873"/>
      <c r="W123" s="873"/>
      <c r="X123" s="873"/>
    </row>
    <row r="124" spans="1:24" s="874" customFormat="1">
      <c r="A124" s="839"/>
      <c r="B124" s="839"/>
      <c r="C124" s="851"/>
      <c r="D124" s="851"/>
      <c r="E124" s="851"/>
      <c r="F124" s="849"/>
      <c r="G124" s="853"/>
      <c r="H124" s="849"/>
      <c r="I124" s="849"/>
      <c r="J124" s="851"/>
      <c r="K124" s="851"/>
      <c r="L124" s="842"/>
      <c r="M124" s="891"/>
      <c r="N124" s="851"/>
      <c r="O124" s="853"/>
      <c r="P124" s="851"/>
      <c r="Q124" s="900"/>
      <c r="R124" s="900"/>
      <c r="S124" s="900"/>
      <c r="T124" s="900"/>
      <c r="U124" s="900"/>
      <c r="V124" s="900"/>
      <c r="W124" s="900"/>
      <c r="X124" s="900"/>
    </row>
    <row r="125" spans="1:24" s="874" customFormat="1">
      <c r="A125" s="839"/>
      <c r="B125" s="839"/>
      <c r="C125" s="851"/>
      <c r="D125" s="851"/>
      <c r="E125" s="851"/>
      <c r="F125" s="849"/>
      <c r="G125" s="853"/>
      <c r="H125" s="849"/>
      <c r="I125" s="849"/>
      <c r="J125" s="851"/>
      <c r="K125" s="849"/>
      <c r="L125" s="842"/>
      <c r="M125" s="891"/>
      <c r="N125" s="851"/>
      <c r="O125" s="853"/>
      <c r="P125" s="851"/>
      <c r="Q125" s="873"/>
      <c r="R125" s="873"/>
      <c r="S125" s="873"/>
      <c r="T125" s="873"/>
      <c r="U125" s="873"/>
      <c r="V125" s="873"/>
      <c r="W125" s="873"/>
      <c r="X125" s="873"/>
    </row>
    <row r="126" spans="1:24" s="874" customFormat="1">
      <c r="A126" s="839"/>
      <c r="B126" s="839"/>
      <c r="C126" s="851"/>
      <c r="D126" s="851"/>
      <c r="E126" s="851"/>
      <c r="F126" s="849"/>
      <c r="G126" s="853"/>
      <c r="H126" s="849"/>
      <c r="I126" s="849"/>
      <c r="J126" s="851"/>
      <c r="K126" s="849"/>
      <c r="L126" s="842"/>
      <c r="M126" s="891"/>
      <c r="N126" s="851"/>
      <c r="O126" s="853"/>
      <c r="P126" s="851"/>
      <c r="Q126" s="875"/>
      <c r="R126" s="873"/>
      <c r="S126" s="873"/>
      <c r="T126" s="873"/>
      <c r="U126" s="873"/>
      <c r="V126" s="873"/>
      <c r="W126" s="873"/>
      <c r="X126" s="873"/>
    </row>
    <row r="127" spans="1:24" s="874" customFormat="1">
      <c r="A127" s="839"/>
      <c r="B127" s="839"/>
      <c r="C127" s="851"/>
      <c r="D127" s="851"/>
      <c r="E127" s="851"/>
      <c r="F127" s="849"/>
      <c r="G127" s="853"/>
      <c r="H127" s="849"/>
      <c r="I127" s="849"/>
      <c r="J127" s="851"/>
      <c r="K127" s="849"/>
      <c r="L127" s="842"/>
      <c r="M127" s="891"/>
      <c r="N127" s="851"/>
      <c r="O127" s="853"/>
      <c r="P127" s="851"/>
      <c r="Q127" s="873"/>
      <c r="R127" s="873"/>
      <c r="S127" s="873"/>
      <c r="T127" s="873"/>
      <c r="U127" s="873"/>
      <c r="V127" s="873"/>
      <c r="W127" s="873"/>
      <c r="X127" s="873"/>
    </row>
    <row r="128" spans="1:24" s="874" customFormat="1">
      <c r="A128" s="839"/>
      <c r="B128" s="839"/>
      <c r="C128" s="851"/>
      <c r="D128" s="851"/>
      <c r="E128" s="851"/>
      <c r="F128" s="849"/>
      <c r="G128" s="853"/>
      <c r="H128" s="849"/>
      <c r="I128" s="849"/>
      <c r="J128" s="851"/>
      <c r="K128" s="849"/>
      <c r="L128" s="842"/>
      <c r="M128" s="891"/>
      <c r="N128" s="851"/>
      <c r="O128" s="853"/>
      <c r="P128" s="851"/>
      <c r="R128" s="873"/>
      <c r="S128" s="873"/>
      <c r="T128" s="873"/>
      <c r="U128" s="873"/>
      <c r="V128" s="873"/>
      <c r="W128" s="873"/>
      <c r="X128" s="873"/>
    </row>
    <row r="129" spans="1:24">
      <c r="A129" s="839"/>
      <c r="B129" s="839"/>
      <c r="C129" s="851"/>
      <c r="D129" s="851"/>
      <c r="E129" s="851"/>
      <c r="F129" s="849"/>
      <c r="G129" s="853"/>
      <c r="H129" s="849"/>
      <c r="I129" s="849"/>
      <c r="J129" s="851"/>
      <c r="K129" s="849"/>
      <c r="L129" s="842"/>
      <c r="M129" s="891"/>
      <c r="N129" s="851"/>
      <c r="O129" s="853"/>
      <c r="P129" s="851"/>
      <c r="Q129" s="873"/>
      <c r="R129" s="873"/>
      <c r="S129" s="873"/>
      <c r="T129" s="873"/>
      <c r="U129" s="873"/>
      <c r="V129" s="873"/>
      <c r="W129" s="873"/>
      <c r="X129" s="873"/>
    </row>
    <row r="130" spans="1:24">
      <c r="A130" s="839"/>
      <c r="B130" s="839"/>
      <c r="C130" s="851"/>
      <c r="D130" s="851"/>
      <c r="E130" s="851"/>
      <c r="F130" s="868"/>
      <c r="G130" s="869"/>
      <c r="H130" s="868"/>
      <c r="I130" s="849"/>
      <c r="J130" s="868"/>
      <c r="K130" s="868"/>
      <c r="L130" s="897"/>
      <c r="M130" s="899"/>
      <c r="N130" s="868"/>
      <c r="O130" s="868"/>
      <c r="P130" s="868"/>
      <c r="Q130" s="874"/>
      <c r="R130" s="873"/>
      <c r="S130" s="873"/>
      <c r="T130" s="873"/>
      <c r="U130" s="873"/>
      <c r="V130" s="873"/>
      <c r="W130" s="873"/>
      <c r="X130" s="873"/>
    </row>
    <row r="131" spans="1:24">
      <c r="A131" s="839"/>
      <c r="B131" s="839"/>
      <c r="C131" s="851"/>
      <c r="D131" s="851"/>
      <c r="E131" s="851"/>
      <c r="F131" s="868"/>
      <c r="G131" s="869"/>
      <c r="H131" s="868"/>
      <c r="I131" s="849"/>
      <c r="J131" s="868"/>
      <c r="K131" s="868"/>
      <c r="L131" s="897"/>
      <c r="M131" s="899"/>
      <c r="N131" s="868"/>
      <c r="O131" s="868"/>
      <c r="P131" s="868"/>
      <c r="Q131" s="873"/>
      <c r="R131" s="873"/>
      <c r="S131" s="873"/>
      <c r="T131" s="873"/>
      <c r="U131" s="873"/>
      <c r="V131" s="873"/>
      <c r="W131" s="873"/>
      <c r="X131" s="873"/>
    </row>
    <row r="132" spans="1:24">
      <c r="A132" s="839"/>
      <c r="B132" s="839"/>
      <c r="C132" s="851"/>
      <c r="D132" s="851"/>
      <c r="E132" s="851"/>
      <c r="F132" s="868"/>
      <c r="G132" s="869"/>
      <c r="H132" s="868"/>
      <c r="I132" s="849"/>
      <c r="J132" s="868"/>
      <c r="K132" s="868"/>
      <c r="L132" s="897"/>
      <c r="M132" s="899"/>
      <c r="N132" s="868"/>
      <c r="O132" s="868"/>
      <c r="P132" s="868"/>
      <c r="Q132" s="873"/>
      <c r="R132" s="873"/>
      <c r="S132" s="873"/>
      <c r="T132" s="873"/>
      <c r="U132" s="873"/>
      <c r="V132" s="873"/>
      <c r="W132" s="873"/>
      <c r="X132" s="873"/>
    </row>
    <row r="133" spans="1:24">
      <c r="A133" s="839"/>
      <c r="B133" s="839"/>
      <c r="C133" s="851"/>
      <c r="D133" s="851"/>
      <c r="E133" s="851"/>
      <c r="F133" s="868"/>
      <c r="G133" s="869"/>
      <c r="H133" s="868"/>
      <c r="I133" s="849"/>
      <c r="J133" s="868"/>
      <c r="K133" s="868"/>
      <c r="L133" s="897"/>
      <c r="M133" s="899"/>
      <c r="N133" s="868"/>
      <c r="O133" s="868"/>
      <c r="P133" s="868"/>
      <c r="Q133" s="873"/>
      <c r="R133" s="873"/>
      <c r="S133" s="873"/>
      <c r="T133" s="873"/>
      <c r="U133" s="873"/>
      <c r="V133" s="873"/>
      <c r="W133" s="873"/>
      <c r="X133" s="873"/>
    </row>
    <row r="134" spans="1:24">
      <c r="A134" s="839"/>
      <c r="B134" s="839"/>
      <c r="C134" s="851"/>
      <c r="D134" s="851"/>
      <c r="E134" s="851"/>
      <c r="F134" s="868"/>
      <c r="G134" s="869"/>
      <c r="H134" s="868"/>
      <c r="I134" s="849"/>
      <c r="J134" s="868"/>
      <c r="K134" s="868"/>
      <c r="L134" s="897"/>
      <c r="M134" s="899"/>
      <c r="N134" s="868"/>
      <c r="O134" s="868"/>
      <c r="P134" s="868"/>
      <c r="Q134" s="874"/>
      <c r="R134" s="873"/>
      <c r="S134" s="873"/>
      <c r="T134" s="873"/>
      <c r="U134" s="873"/>
      <c r="V134" s="873"/>
      <c r="W134" s="873"/>
      <c r="X134" s="873"/>
    </row>
    <row r="135" spans="1:24">
      <c r="A135" s="839"/>
      <c r="B135" s="839"/>
      <c r="C135" s="851"/>
      <c r="D135" s="851"/>
      <c r="E135" s="851"/>
      <c r="F135" s="868"/>
      <c r="G135" s="869"/>
      <c r="H135" s="851"/>
      <c r="I135" s="849"/>
      <c r="J135" s="868"/>
      <c r="K135" s="868"/>
      <c r="L135" s="897"/>
      <c r="M135" s="899"/>
      <c r="N135" s="868"/>
      <c r="O135" s="868"/>
      <c r="P135" s="868"/>
      <c r="Q135" s="873"/>
      <c r="R135" s="873"/>
      <c r="S135" s="873"/>
      <c r="T135" s="873"/>
      <c r="U135" s="873"/>
      <c r="V135" s="873"/>
      <c r="W135" s="873"/>
      <c r="X135" s="873"/>
    </row>
    <row r="136" spans="1:24">
      <c r="A136" s="839"/>
      <c r="B136" s="839"/>
      <c r="C136" s="851"/>
      <c r="D136" s="851"/>
      <c r="E136" s="851"/>
      <c r="F136" s="868"/>
      <c r="G136" s="869"/>
      <c r="H136" s="868"/>
      <c r="I136" s="849"/>
      <c r="J136" s="868"/>
      <c r="K136" s="868"/>
      <c r="L136" s="897"/>
      <c r="M136" s="899"/>
      <c r="N136" s="868"/>
      <c r="O136" s="868"/>
      <c r="P136" s="868"/>
    </row>
    <row r="137" spans="1:24">
      <c r="A137" s="839"/>
      <c r="B137" s="839"/>
      <c r="C137" s="851"/>
      <c r="D137" s="851"/>
      <c r="E137" s="851"/>
      <c r="F137" s="849"/>
      <c r="G137" s="853"/>
      <c r="H137" s="851"/>
      <c r="I137" s="849"/>
      <c r="J137" s="851"/>
      <c r="K137" s="851"/>
      <c r="L137" s="842"/>
      <c r="M137" s="892"/>
      <c r="N137" s="851"/>
      <c r="O137" s="853"/>
      <c r="P137" s="851"/>
      <c r="Q137" s="873"/>
      <c r="R137" s="873"/>
      <c r="S137" s="873"/>
      <c r="T137" s="873"/>
      <c r="U137" s="873"/>
      <c r="V137" s="873"/>
      <c r="W137" s="873"/>
      <c r="X137" s="873"/>
    </row>
    <row r="138" spans="1:24">
      <c r="A138" s="839"/>
      <c r="B138" s="839"/>
      <c r="C138" s="851"/>
      <c r="D138" s="851"/>
      <c r="E138" s="851"/>
      <c r="F138" s="849"/>
      <c r="G138" s="853"/>
      <c r="H138" s="851"/>
      <c r="I138" s="849"/>
      <c r="J138" s="851"/>
      <c r="K138" s="851"/>
      <c r="L138" s="842"/>
      <c r="M138" s="892"/>
      <c r="N138" s="851"/>
      <c r="O138" s="853"/>
      <c r="P138" s="851"/>
      <c r="Q138" s="873"/>
      <c r="R138" s="873"/>
      <c r="S138" s="873"/>
      <c r="T138" s="873"/>
      <c r="U138" s="873"/>
      <c r="V138" s="873"/>
      <c r="W138" s="873"/>
      <c r="X138" s="873"/>
    </row>
    <row r="139" spans="1:24">
      <c r="A139" s="839"/>
      <c r="B139" s="839"/>
      <c r="C139" s="851"/>
      <c r="D139" s="851"/>
      <c r="E139" s="851"/>
      <c r="F139" s="849"/>
      <c r="G139" s="853"/>
      <c r="H139" s="851"/>
      <c r="I139" s="849"/>
      <c r="J139" s="851"/>
      <c r="K139" s="851"/>
      <c r="L139" s="842"/>
      <c r="M139" s="892"/>
      <c r="N139" s="851"/>
      <c r="O139" s="853"/>
      <c r="P139" s="851"/>
      <c r="Q139" s="873"/>
      <c r="R139" s="873"/>
      <c r="S139" s="873"/>
      <c r="T139" s="873"/>
      <c r="U139" s="873"/>
      <c r="V139" s="873"/>
      <c r="W139" s="873"/>
      <c r="X139" s="873"/>
    </row>
    <row r="140" spans="1:24">
      <c r="A140" s="839"/>
      <c r="B140" s="839"/>
      <c r="C140" s="851"/>
      <c r="D140" s="851"/>
      <c r="E140" s="851"/>
      <c r="F140" s="849"/>
      <c r="G140" s="853"/>
      <c r="H140" s="851"/>
      <c r="I140" s="849"/>
      <c r="J140" s="851"/>
      <c r="K140" s="851"/>
      <c r="L140" s="842"/>
      <c r="M140" s="892"/>
      <c r="N140" s="851"/>
      <c r="O140" s="853"/>
      <c r="P140" s="851"/>
    </row>
    <row r="141" spans="1:24" ht="18.600000000000001" thickBot="1">
      <c r="A141" s="839"/>
      <c r="B141" s="839"/>
      <c r="C141" s="851"/>
      <c r="D141" s="851"/>
      <c r="E141" s="851"/>
      <c r="F141" s="849"/>
      <c r="G141" s="853"/>
      <c r="H141" s="851"/>
      <c r="I141" s="849"/>
      <c r="J141" s="851"/>
      <c r="K141" s="851"/>
      <c r="L141" s="842"/>
      <c r="M141" s="892"/>
      <c r="N141" s="851"/>
      <c r="O141" s="853"/>
      <c r="P141" s="851"/>
      <c r="Q141" s="870"/>
      <c r="R141" s="870"/>
      <c r="S141" s="870"/>
      <c r="T141" s="870"/>
      <c r="U141" s="870"/>
      <c r="V141" s="870"/>
      <c r="W141" s="870"/>
      <c r="X141" s="870"/>
    </row>
    <row r="142" spans="1:24" ht="18.600000000000001" thickBot="1">
      <c r="A142" s="839"/>
      <c r="B142" s="839"/>
      <c r="C142" s="851"/>
      <c r="D142" s="851"/>
      <c r="E142" s="851"/>
      <c r="F142" s="849"/>
      <c r="G142" s="853"/>
      <c r="H142" s="851"/>
      <c r="I142" s="849"/>
      <c r="J142" s="849"/>
      <c r="K142" s="851"/>
      <c r="L142" s="842"/>
      <c r="M142" s="892"/>
      <c r="N142" s="851"/>
      <c r="O142" s="853"/>
      <c r="P142" s="851"/>
      <c r="Q142" s="906"/>
      <c r="R142" s="879"/>
      <c r="S142" s="879"/>
      <c r="T142" s="879"/>
      <c r="U142" s="879"/>
      <c r="V142" s="879"/>
      <c r="W142" s="879"/>
      <c r="X142" s="879"/>
    </row>
    <row r="143" spans="1:24" ht="18.600000000000001" thickBot="1">
      <c r="A143" s="839"/>
      <c r="B143" s="839"/>
      <c r="C143" s="851"/>
      <c r="D143" s="851"/>
      <c r="E143" s="851"/>
      <c r="F143" s="849"/>
      <c r="G143" s="853"/>
      <c r="H143" s="851"/>
      <c r="I143" s="849"/>
      <c r="J143" s="849"/>
      <c r="K143" s="851"/>
      <c r="L143" s="842"/>
      <c r="M143" s="892"/>
      <c r="N143" s="851"/>
      <c r="O143" s="853"/>
      <c r="P143" s="851"/>
      <c r="Q143" s="901"/>
      <c r="R143" s="902"/>
      <c r="S143" s="902"/>
      <c r="T143" s="902"/>
      <c r="U143" s="902"/>
      <c r="V143" s="902"/>
      <c r="W143" s="902"/>
      <c r="X143" s="902"/>
    </row>
    <row r="144" spans="1:24" ht="18.600000000000001" thickBot="1">
      <c r="A144" s="839"/>
      <c r="B144" s="839"/>
      <c r="C144" s="851"/>
      <c r="D144" s="851"/>
      <c r="E144" s="851"/>
      <c r="F144" s="849"/>
      <c r="G144" s="864"/>
      <c r="H144" s="862"/>
      <c r="I144" s="849"/>
      <c r="J144" s="862"/>
      <c r="K144" s="862"/>
      <c r="L144" s="845"/>
      <c r="M144" s="893"/>
      <c r="N144" s="862"/>
      <c r="O144" s="853"/>
      <c r="P144" s="862"/>
      <c r="Q144" s="901"/>
      <c r="R144" s="902"/>
      <c r="S144" s="902"/>
      <c r="T144" s="902"/>
      <c r="U144" s="902"/>
      <c r="V144" s="902"/>
      <c r="W144" s="902"/>
      <c r="X144" s="902"/>
    </row>
    <row r="145" spans="1:24" ht="18.600000000000001" thickBot="1">
      <c r="A145" s="839"/>
      <c r="B145" s="839"/>
      <c r="C145" s="851"/>
      <c r="D145" s="851"/>
      <c r="E145" s="851"/>
      <c r="F145" s="849"/>
      <c r="G145" s="867"/>
      <c r="H145" s="862"/>
      <c r="I145" s="849"/>
      <c r="J145" s="862"/>
      <c r="K145" s="862"/>
      <c r="L145" s="845"/>
      <c r="M145" s="893"/>
      <c r="N145" s="862"/>
      <c r="O145" s="853"/>
      <c r="P145" s="862"/>
      <c r="Q145" s="901"/>
      <c r="R145" s="902"/>
      <c r="S145" s="902"/>
      <c r="T145" s="902"/>
      <c r="U145" s="902"/>
      <c r="V145" s="902"/>
      <c r="W145" s="902"/>
      <c r="X145" s="902"/>
    </row>
    <row r="146" spans="1:24" ht="18.600000000000001" thickBot="1">
      <c r="A146" s="839"/>
      <c r="B146" s="839"/>
      <c r="C146" s="851"/>
      <c r="D146" s="851"/>
      <c r="E146" s="851"/>
      <c r="F146" s="849"/>
      <c r="G146" s="853"/>
      <c r="H146" s="849"/>
      <c r="I146" s="849"/>
      <c r="J146" s="851"/>
      <c r="K146" s="849"/>
      <c r="L146" s="852"/>
      <c r="M146" s="891"/>
      <c r="N146" s="851"/>
      <c r="O146" s="853"/>
      <c r="P146" s="849"/>
      <c r="Q146" s="906"/>
      <c r="R146" s="879"/>
      <c r="S146" s="879"/>
      <c r="T146" s="879"/>
      <c r="U146" s="879"/>
      <c r="V146" s="879"/>
      <c r="W146" s="879"/>
      <c r="X146" s="879"/>
    </row>
    <row r="147" spans="1:24">
      <c r="A147" s="839"/>
      <c r="B147" s="839"/>
      <c r="C147" s="851"/>
      <c r="D147" s="851"/>
      <c r="E147" s="851"/>
      <c r="F147" s="849"/>
      <c r="G147" s="853"/>
      <c r="H147" s="849"/>
      <c r="I147" s="849"/>
      <c r="J147" s="851"/>
      <c r="K147" s="849"/>
      <c r="L147" s="852"/>
      <c r="M147" s="891"/>
      <c r="N147" s="851"/>
      <c r="O147" s="853"/>
      <c r="P147" s="849"/>
      <c r="Q147" s="873"/>
      <c r="R147" s="873"/>
      <c r="S147" s="873"/>
      <c r="T147" s="873"/>
      <c r="U147" s="873"/>
      <c r="V147" s="873"/>
      <c r="W147" s="873"/>
      <c r="X147" s="873"/>
    </row>
    <row r="148" spans="1:24">
      <c r="A148" s="839"/>
      <c r="B148" s="839"/>
      <c r="C148" s="851"/>
      <c r="D148" s="851"/>
      <c r="E148" s="851"/>
      <c r="F148" s="849"/>
      <c r="G148" s="853"/>
      <c r="H148" s="849"/>
      <c r="I148" s="849"/>
      <c r="J148" s="851"/>
      <c r="K148" s="849"/>
      <c r="L148" s="852"/>
      <c r="M148" s="891"/>
      <c r="N148" s="851"/>
      <c r="O148" s="853"/>
      <c r="P148" s="849"/>
    </row>
  </sheetData>
  <autoFilter ref="A9:X9">
    <sortState ref="A10:X148">
      <sortCondition ref="K9"/>
    </sortState>
  </autoFilter>
  <mergeCells count="3">
    <mergeCell ref="C1:L1"/>
    <mergeCell ref="C4:E4"/>
    <mergeCell ref="J4:O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X102"/>
  <sheetViews>
    <sheetView zoomScaleNormal="100" workbookViewId="0">
      <selection activeCell="A13" sqref="A10:A13"/>
    </sheetView>
  </sheetViews>
  <sheetFormatPr defaultColWidth="9.109375" defaultRowHeight="18"/>
  <cols>
    <col min="1" max="2" width="9.109375" style="870"/>
    <col min="3" max="5" width="10.33203125" style="871" customWidth="1"/>
    <col min="6" max="6" width="6.44140625" style="871" customWidth="1"/>
    <col min="7" max="7" width="13" style="871" bestFit="1" customWidth="1"/>
    <col min="8" max="10" width="9.109375" style="871"/>
    <col min="11" max="11" width="46.44140625" style="871" customWidth="1"/>
    <col min="12" max="13" width="9.33203125" style="871" bestFit="1" customWidth="1"/>
    <col min="14" max="14" width="9.109375" style="871"/>
    <col min="15" max="15" width="13" style="871" bestFit="1" customWidth="1"/>
    <col min="16" max="16" width="9.109375" style="871"/>
    <col min="17" max="16384" width="9.109375" style="870"/>
  </cols>
  <sheetData>
    <row r="1" spans="1:16" s="875" customFormat="1">
      <c r="C1" s="907" t="s">
        <v>0</v>
      </c>
      <c r="D1" s="907"/>
      <c r="E1" s="907"/>
      <c r="F1" s="907"/>
      <c r="G1" s="907"/>
      <c r="H1" s="907"/>
      <c r="I1" s="907"/>
      <c r="J1" s="907"/>
      <c r="K1" s="907"/>
      <c r="L1" s="907"/>
      <c r="M1" s="838"/>
    </row>
    <row r="2" spans="1:16" s="875" customFormat="1">
      <c r="H2" s="877"/>
      <c r="L2" s="838"/>
      <c r="M2" s="838"/>
    </row>
    <row r="3" spans="1:16" s="875" customFormat="1">
      <c r="A3" s="875" t="s">
        <v>1</v>
      </c>
      <c r="C3" s="875" t="s">
        <v>2</v>
      </c>
      <c r="H3" s="877"/>
      <c r="N3" s="838"/>
    </row>
    <row r="4" spans="1:16" s="875" customFormat="1">
      <c r="A4" s="875" t="s">
        <v>3</v>
      </c>
      <c r="C4" s="907" t="s">
        <v>4</v>
      </c>
      <c r="D4" s="907"/>
      <c r="E4" s="907"/>
      <c r="H4" s="877"/>
      <c r="J4" s="908"/>
      <c r="K4" s="907"/>
      <c r="L4" s="907"/>
      <c r="M4" s="907"/>
      <c r="N4" s="907"/>
      <c r="O4" s="907"/>
    </row>
    <row r="5" spans="1:16" s="875" customFormat="1">
      <c r="A5" s="875" t="s">
        <v>5</v>
      </c>
      <c r="C5" s="875" t="s">
        <v>6</v>
      </c>
      <c r="H5" s="877"/>
      <c r="N5" s="838"/>
    </row>
    <row r="6" spans="1:16" s="875" customFormat="1">
      <c r="A6" s="875" t="s">
        <v>7</v>
      </c>
      <c r="C6" s="887">
        <v>11</v>
      </c>
      <c r="H6" s="877"/>
      <c r="K6" s="875" t="s">
        <v>2923</v>
      </c>
      <c r="N6" s="838"/>
    </row>
    <row r="7" spans="1:16" s="875" customFormat="1">
      <c r="A7" s="875" t="s">
        <v>8</v>
      </c>
      <c r="C7" s="875" t="s">
        <v>2921</v>
      </c>
      <c r="H7" s="877"/>
      <c r="N7" s="838"/>
    </row>
    <row r="8" spans="1:16" s="875" customFormat="1">
      <c r="H8" s="877"/>
      <c r="L8" s="838"/>
      <c r="M8" s="838"/>
    </row>
    <row r="9" spans="1:16" s="875" customFormat="1">
      <c r="A9" s="839" t="s">
        <v>2919</v>
      </c>
      <c r="B9" s="840" t="s">
        <v>2920</v>
      </c>
      <c r="C9" s="840" t="s">
        <v>10</v>
      </c>
      <c r="D9" s="840" t="s">
        <v>11</v>
      </c>
      <c r="E9" s="840" t="s">
        <v>12</v>
      </c>
      <c r="F9" s="840" t="s">
        <v>13</v>
      </c>
      <c r="G9" s="840" t="s">
        <v>14</v>
      </c>
      <c r="H9" s="851" t="s">
        <v>15</v>
      </c>
      <c r="I9" s="840" t="s">
        <v>16</v>
      </c>
      <c r="J9" s="840" t="s">
        <v>17</v>
      </c>
      <c r="K9" s="840" t="s">
        <v>18</v>
      </c>
      <c r="L9" s="842" t="s">
        <v>21</v>
      </c>
      <c r="M9" s="842" t="s">
        <v>22</v>
      </c>
      <c r="N9" s="840" t="s">
        <v>23</v>
      </c>
      <c r="O9" s="841" t="s">
        <v>2941</v>
      </c>
    </row>
    <row r="10" spans="1:16" s="836" customFormat="1">
      <c r="A10" s="839"/>
      <c r="B10" s="840" t="s">
        <v>74</v>
      </c>
      <c r="C10" s="849" t="s">
        <v>2930</v>
      </c>
      <c r="D10" s="849" t="s">
        <v>2933</v>
      </c>
      <c r="E10" s="849" t="s">
        <v>2935</v>
      </c>
      <c r="F10" s="849" t="s">
        <v>31</v>
      </c>
      <c r="G10" s="864">
        <v>38853</v>
      </c>
      <c r="H10" s="862" t="s">
        <v>32</v>
      </c>
      <c r="I10" s="849" t="s">
        <v>195</v>
      </c>
      <c r="J10" s="862" t="s">
        <v>1223</v>
      </c>
      <c r="K10" s="862" t="s">
        <v>1224</v>
      </c>
      <c r="L10" s="862" t="s">
        <v>73</v>
      </c>
      <c r="M10" s="862">
        <v>41</v>
      </c>
      <c r="N10" s="862"/>
      <c r="O10" s="850" t="s">
        <v>2942</v>
      </c>
      <c r="P10" s="862"/>
    </row>
    <row r="11" spans="1:16" s="836" customFormat="1">
      <c r="A11" s="839"/>
      <c r="B11" s="840" t="s">
        <v>74</v>
      </c>
      <c r="C11" s="849" t="s">
        <v>2937</v>
      </c>
      <c r="D11" s="849" t="s">
        <v>2931</v>
      </c>
      <c r="E11" s="849" t="s">
        <v>2936</v>
      </c>
      <c r="F11" s="849" t="s">
        <v>31</v>
      </c>
      <c r="G11" s="867">
        <v>39019</v>
      </c>
      <c r="H11" s="862" t="s">
        <v>32</v>
      </c>
      <c r="I11" s="849" t="s">
        <v>195</v>
      </c>
      <c r="J11" s="862" t="s">
        <v>1223</v>
      </c>
      <c r="K11" s="862" t="s">
        <v>1224</v>
      </c>
      <c r="L11" s="862" t="s">
        <v>73</v>
      </c>
      <c r="M11" s="862">
        <v>30</v>
      </c>
      <c r="N11" s="862"/>
      <c r="O11" s="850" t="s">
        <v>2942</v>
      </c>
      <c r="P11" s="862"/>
    </row>
    <row r="12" spans="1:16" s="836" customFormat="1">
      <c r="A12" s="839"/>
      <c r="B12" s="840" t="s">
        <v>74</v>
      </c>
      <c r="C12" s="849" t="s">
        <v>2931</v>
      </c>
      <c r="D12" s="849" t="s">
        <v>2937</v>
      </c>
      <c r="E12" s="849" t="s">
        <v>2925</v>
      </c>
      <c r="F12" s="849" t="s">
        <v>31</v>
      </c>
      <c r="G12" s="864">
        <v>38912</v>
      </c>
      <c r="H12" s="862" t="s">
        <v>32</v>
      </c>
      <c r="I12" s="849" t="s">
        <v>195</v>
      </c>
      <c r="J12" s="862" t="s">
        <v>1223</v>
      </c>
      <c r="K12" s="862" t="s">
        <v>1224</v>
      </c>
      <c r="L12" s="862" t="s">
        <v>73</v>
      </c>
      <c r="M12" s="862">
        <v>25</v>
      </c>
      <c r="N12" s="862"/>
      <c r="O12" s="850" t="s">
        <v>2942</v>
      </c>
      <c r="P12" s="862"/>
    </row>
    <row r="13" spans="1:16" s="836" customFormat="1">
      <c r="A13" s="839"/>
      <c r="B13" s="840" t="s">
        <v>74</v>
      </c>
      <c r="C13" s="849" t="s">
        <v>2935</v>
      </c>
      <c r="D13" s="849" t="s">
        <v>2931</v>
      </c>
      <c r="E13" s="849" t="s">
        <v>2931</v>
      </c>
      <c r="F13" s="849" t="s">
        <v>31</v>
      </c>
      <c r="G13" s="864">
        <v>39027</v>
      </c>
      <c r="H13" s="862" t="s">
        <v>32</v>
      </c>
      <c r="I13" s="849" t="s">
        <v>195</v>
      </c>
      <c r="J13" s="862" t="s">
        <v>1223</v>
      </c>
      <c r="K13" s="862" t="s">
        <v>1224</v>
      </c>
      <c r="L13" s="862" t="s">
        <v>73</v>
      </c>
      <c r="M13" s="862">
        <v>13</v>
      </c>
      <c r="N13" s="862"/>
      <c r="O13" s="850" t="s">
        <v>2942</v>
      </c>
      <c r="P13" s="862"/>
    </row>
    <row r="14" spans="1:16" s="836" customFormat="1">
      <c r="A14" s="839"/>
      <c r="B14" s="840"/>
      <c r="C14" s="849"/>
      <c r="D14" s="849"/>
      <c r="E14" s="849"/>
      <c r="F14" s="851"/>
      <c r="G14" s="854"/>
      <c r="H14" s="851"/>
      <c r="I14" s="849"/>
      <c r="J14" s="849"/>
      <c r="K14" s="851"/>
      <c r="L14" s="851"/>
      <c r="M14" s="849"/>
      <c r="N14" s="851"/>
      <c r="O14" s="850"/>
      <c r="P14" s="851"/>
    </row>
    <row r="15" spans="1:16" s="836" customFormat="1">
      <c r="A15" s="839"/>
      <c r="B15" s="840"/>
      <c r="C15" s="849"/>
      <c r="D15" s="849"/>
      <c r="E15" s="849"/>
      <c r="F15" s="849"/>
      <c r="G15" s="853"/>
      <c r="H15" s="851"/>
      <c r="I15" s="849"/>
      <c r="J15" s="849"/>
      <c r="K15" s="849"/>
      <c r="L15" s="849"/>
      <c r="M15" s="849"/>
      <c r="N15" s="849"/>
      <c r="O15" s="850"/>
      <c r="P15" s="849"/>
    </row>
    <row r="16" spans="1:16" s="836" customFormat="1">
      <c r="A16" s="839"/>
      <c r="B16" s="840"/>
      <c r="C16" s="849"/>
      <c r="D16" s="849"/>
      <c r="E16" s="849"/>
      <c r="F16" s="849"/>
      <c r="G16" s="853"/>
      <c r="H16" s="851"/>
      <c r="I16" s="849"/>
      <c r="J16" s="849"/>
      <c r="K16" s="849"/>
      <c r="L16" s="849"/>
      <c r="M16" s="849"/>
      <c r="N16" s="849"/>
      <c r="O16" s="850"/>
      <c r="P16" s="849"/>
    </row>
    <row r="17" spans="1:24" s="836" customFormat="1">
      <c r="A17" s="839"/>
      <c r="B17" s="840"/>
      <c r="C17" s="849"/>
      <c r="D17" s="849"/>
      <c r="E17" s="849"/>
      <c r="F17" s="849"/>
      <c r="G17" s="860"/>
      <c r="H17" s="851"/>
      <c r="I17" s="849"/>
      <c r="J17" s="849"/>
      <c r="K17" s="849"/>
      <c r="L17" s="849"/>
      <c r="M17" s="849"/>
      <c r="N17" s="849"/>
      <c r="O17" s="850"/>
      <c r="P17" s="849"/>
    </row>
    <row r="18" spans="1:24" s="836" customFormat="1">
      <c r="A18" s="839"/>
      <c r="B18" s="840"/>
      <c r="C18" s="849"/>
      <c r="D18" s="849"/>
      <c r="E18" s="849"/>
      <c r="F18" s="849"/>
      <c r="G18" s="854"/>
      <c r="H18" s="851"/>
      <c r="I18" s="849"/>
      <c r="J18" s="849"/>
      <c r="K18" s="849"/>
      <c r="L18" s="849"/>
      <c r="M18" s="849"/>
      <c r="N18" s="849"/>
      <c r="O18" s="850"/>
      <c r="P18" s="849"/>
    </row>
    <row r="19" spans="1:24" s="836" customFormat="1">
      <c r="A19" s="839"/>
      <c r="B19" s="840"/>
      <c r="C19" s="849"/>
      <c r="D19" s="849"/>
      <c r="E19" s="849"/>
      <c r="F19" s="849"/>
      <c r="G19" s="861"/>
      <c r="H19" s="851"/>
      <c r="I19" s="849"/>
      <c r="J19" s="849"/>
      <c r="K19" s="849"/>
      <c r="L19" s="849"/>
      <c r="M19" s="849"/>
      <c r="N19" s="849"/>
      <c r="O19" s="850"/>
      <c r="P19" s="849"/>
    </row>
    <row r="20" spans="1:24" s="836" customFormat="1">
      <c r="A20" s="839"/>
      <c r="B20" s="840"/>
      <c r="C20" s="849"/>
      <c r="D20" s="849"/>
      <c r="E20" s="849"/>
      <c r="F20" s="849"/>
      <c r="G20" s="853"/>
      <c r="H20" s="851"/>
      <c r="I20" s="849"/>
      <c r="J20" s="849"/>
      <c r="K20" s="849"/>
      <c r="L20" s="849"/>
      <c r="M20" s="849"/>
      <c r="N20" s="849"/>
      <c r="O20" s="850"/>
      <c r="P20" s="849"/>
    </row>
    <row r="21" spans="1:24" s="836" customFormat="1">
      <c r="A21" s="839"/>
      <c r="B21" s="840"/>
      <c r="C21" s="849"/>
      <c r="D21" s="849"/>
      <c r="E21" s="849"/>
      <c r="F21" s="849"/>
      <c r="G21" s="860"/>
      <c r="H21" s="851"/>
      <c r="I21" s="849"/>
      <c r="J21" s="849"/>
      <c r="K21" s="849"/>
      <c r="L21" s="849"/>
      <c r="M21" s="849"/>
      <c r="N21" s="849"/>
      <c r="O21" s="850"/>
      <c r="P21" s="849"/>
    </row>
    <row r="22" spans="1:24" s="836" customFormat="1">
      <c r="A22" s="839"/>
      <c r="B22" s="840"/>
      <c r="C22" s="849"/>
      <c r="D22" s="849"/>
      <c r="E22" s="849"/>
      <c r="F22" s="849"/>
      <c r="G22" s="860"/>
      <c r="H22" s="851"/>
      <c r="I22" s="849"/>
      <c r="J22" s="849"/>
      <c r="K22" s="849"/>
      <c r="L22" s="849"/>
      <c r="M22" s="849"/>
      <c r="N22" s="849"/>
      <c r="O22" s="850"/>
      <c r="P22" s="849"/>
    </row>
    <row r="23" spans="1:24" s="836" customFormat="1">
      <c r="A23" s="839"/>
      <c r="B23" s="840"/>
      <c r="C23" s="849"/>
      <c r="D23" s="849"/>
      <c r="E23" s="849"/>
      <c r="F23" s="849"/>
      <c r="G23" s="860"/>
      <c r="H23" s="851"/>
      <c r="I23" s="849"/>
      <c r="J23" s="849"/>
      <c r="K23" s="849"/>
      <c r="L23" s="849"/>
      <c r="M23" s="849"/>
      <c r="N23" s="849"/>
      <c r="O23" s="850"/>
      <c r="P23" s="849"/>
      <c r="Q23" s="875"/>
      <c r="R23" s="875"/>
      <c r="S23" s="875"/>
      <c r="T23" s="875"/>
      <c r="U23" s="875"/>
      <c r="V23" s="875"/>
      <c r="W23" s="875"/>
      <c r="X23" s="875"/>
    </row>
    <row r="24" spans="1:24" s="836" customFormat="1">
      <c r="A24" s="839"/>
      <c r="B24" s="840"/>
      <c r="C24" s="849"/>
      <c r="D24" s="849"/>
      <c r="E24" s="849"/>
      <c r="F24" s="849"/>
      <c r="G24" s="850"/>
      <c r="H24" s="849"/>
      <c r="I24" s="849"/>
      <c r="J24" s="849"/>
      <c r="K24" s="849"/>
      <c r="L24" s="849"/>
      <c r="M24" s="849"/>
      <c r="N24" s="849"/>
      <c r="O24" s="850"/>
      <c r="P24" s="849"/>
    </row>
    <row r="25" spans="1:24" s="836" customFormat="1">
      <c r="A25" s="839"/>
      <c r="B25" s="840"/>
      <c r="C25" s="849"/>
      <c r="D25" s="849"/>
      <c r="E25" s="849"/>
      <c r="F25" s="849"/>
      <c r="G25" s="853"/>
      <c r="H25" s="849"/>
      <c r="I25" s="849"/>
      <c r="J25" s="849"/>
      <c r="K25" s="849"/>
      <c r="L25" s="849"/>
      <c r="M25" s="849"/>
      <c r="N25" s="849"/>
      <c r="O25" s="850"/>
      <c r="P25" s="849"/>
    </row>
    <row r="26" spans="1:24" s="836" customFormat="1">
      <c r="A26" s="839"/>
      <c r="B26" s="840"/>
      <c r="C26" s="849"/>
      <c r="D26" s="849"/>
      <c r="E26" s="849"/>
      <c r="F26" s="849"/>
      <c r="G26" s="853"/>
      <c r="H26" s="849"/>
      <c r="I26" s="849"/>
      <c r="J26" s="849"/>
      <c r="K26" s="849"/>
      <c r="L26" s="849"/>
      <c r="M26" s="849"/>
      <c r="N26" s="849"/>
      <c r="O26" s="850"/>
      <c r="P26" s="849"/>
    </row>
    <row r="27" spans="1:24" s="836" customFormat="1">
      <c r="A27" s="839"/>
      <c r="B27" s="840"/>
      <c r="C27" s="849"/>
      <c r="D27" s="849"/>
      <c r="E27" s="849"/>
      <c r="F27" s="849"/>
      <c r="G27" s="850"/>
      <c r="H27" s="849"/>
      <c r="I27" s="849"/>
      <c r="J27" s="849"/>
      <c r="K27" s="849"/>
      <c r="L27" s="849"/>
      <c r="M27" s="851"/>
      <c r="N27" s="849"/>
      <c r="O27" s="850"/>
      <c r="P27" s="849"/>
    </row>
    <row r="28" spans="1:24" s="836" customFormat="1">
      <c r="A28" s="839"/>
      <c r="B28" s="840"/>
      <c r="C28" s="849"/>
      <c r="D28" s="849"/>
      <c r="E28" s="849"/>
      <c r="F28" s="849"/>
      <c r="G28" s="854"/>
      <c r="H28" s="849"/>
      <c r="I28" s="849"/>
      <c r="J28" s="849"/>
      <c r="K28" s="849"/>
      <c r="L28" s="849"/>
      <c r="M28" s="849"/>
      <c r="N28" s="849"/>
      <c r="O28" s="850"/>
      <c r="P28" s="849"/>
    </row>
    <row r="29" spans="1:24" s="836" customFormat="1">
      <c r="A29" s="839"/>
      <c r="B29" s="840"/>
      <c r="C29" s="849"/>
      <c r="D29" s="849"/>
      <c r="E29" s="849"/>
      <c r="F29" s="849"/>
      <c r="G29" s="853"/>
      <c r="H29" s="851"/>
      <c r="I29" s="849"/>
      <c r="J29" s="851"/>
      <c r="K29" s="851"/>
      <c r="L29" s="851"/>
      <c r="M29" s="849"/>
      <c r="N29" s="851"/>
      <c r="O29" s="850"/>
      <c r="P29" s="851"/>
    </row>
    <row r="30" spans="1:24" s="836" customFormat="1">
      <c r="A30" s="839"/>
      <c r="B30" s="840"/>
      <c r="C30" s="849"/>
      <c r="D30" s="849"/>
      <c r="E30" s="849"/>
      <c r="F30" s="849"/>
      <c r="G30" s="853"/>
      <c r="H30" s="851"/>
      <c r="I30" s="849"/>
      <c r="J30" s="851"/>
      <c r="K30" s="851"/>
      <c r="L30" s="851"/>
      <c r="M30" s="849"/>
      <c r="N30" s="851"/>
      <c r="O30" s="850"/>
      <c r="P30" s="851"/>
    </row>
    <row r="31" spans="1:24" s="836" customFormat="1">
      <c r="A31" s="839"/>
      <c r="B31" s="840"/>
      <c r="C31" s="849"/>
      <c r="D31" s="849"/>
      <c r="E31" s="849"/>
      <c r="F31" s="849"/>
      <c r="G31" s="853"/>
      <c r="H31" s="851"/>
      <c r="I31" s="849"/>
      <c r="J31" s="851"/>
      <c r="K31" s="851"/>
      <c r="L31" s="851"/>
      <c r="M31" s="851"/>
      <c r="N31" s="851"/>
      <c r="O31" s="850"/>
      <c r="P31" s="851"/>
    </row>
    <row r="32" spans="1:24" s="836" customFormat="1">
      <c r="A32" s="839"/>
      <c r="B32" s="840"/>
      <c r="C32" s="849"/>
      <c r="D32" s="849"/>
      <c r="E32" s="849"/>
      <c r="F32" s="849"/>
      <c r="G32" s="853"/>
      <c r="H32" s="851"/>
      <c r="I32" s="849"/>
      <c r="J32" s="851"/>
      <c r="K32" s="851"/>
      <c r="L32" s="851"/>
      <c r="M32" s="849"/>
      <c r="N32" s="851"/>
      <c r="O32" s="850"/>
      <c r="P32" s="851"/>
    </row>
    <row r="33" spans="1:23" s="836" customFormat="1">
      <c r="A33" s="839"/>
      <c r="B33" s="840"/>
      <c r="C33" s="849"/>
      <c r="D33" s="849"/>
      <c r="E33" s="849"/>
      <c r="F33" s="849"/>
      <c r="G33" s="853"/>
      <c r="H33" s="851"/>
      <c r="I33" s="849"/>
      <c r="J33" s="851"/>
      <c r="K33" s="851"/>
      <c r="L33" s="851"/>
      <c r="M33" s="851"/>
      <c r="N33" s="851"/>
      <c r="O33" s="850"/>
      <c r="P33" s="851"/>
    </row>
    <row r="34" spans="1:23" s="836" customFormat="1">
      <c r="A34" s="839"/>
      <c r="B34" s="840"/>
      <c r="C34" s="849"/>
      <c r="D34" s="849"/>
      <c r="E34" s="849"/>
      <c r="F34" s="849"/>
      <c r="G34" s="854"/>
      <c r="H34" s="851"/>
      <c r="I34" s="849"/>
      <c r="J34" s="851"/>
      <c r="K34" s="851"/>
      <c r="L34" s="851"/>
      <c r="M34" s="849"/>
      <c r="N34" s="851"/>
      <c r="O34" s="850"/>
      <c r="P34" s="851"/>
    </row>
    <row r="35" spans="1:23" s="836" customFormat="1">
      <c r="A35" s="839"/>
      <c r="B35" s="840"/>
      <c r="C35" s="849"/>
      <c r="D35" s="849"/>
      <c r="E35" s="849"/>
      <c r="F35" s="849"/>
      <c r="G35" s="853"/>
      <c r="H35" s="851"/>
      <c r="I35" s="849"/>
      <c r="J35" s="851"/>
      <c r="K35" s="851"/>
      <c r="L35" s="851"/>
      <c r="M35" s="851"/>
      <c r="N35" s="851"/>
      <c r="O35" s="850"/>
      <c r="P35" s="851"/>
    </row>
    <row r="36" spans="1:23" s="836" customFormat="1">
      <c r="A36" s="839"/>
      <c r="B36" s="840"/>
      <c r="C36" s="849"/>
      <c r="D36" s="849"/>
      <c r="E36" s="849"/>
      <c r="F36" s="849"/>
      <c r="G36" s="854"/>
      <c r="H36" s="851"/>
      <c r="I36" s="849"/>
      <c r="J36" s="851"/>
      <c r="K36" s="851"/>
      <c r="L36" s="851"/>
      <c r="M36" s="851"/>
      <c r="N36" s="851"/>
      <c r="O36" s="850"/>
      <c r="P36" s="851"/>
    </row>
    <row r="37" spans="1:23" s="836" customFormat="1">
      <c r="A37" s="839"/>
      <c r="B37" s="840"/>
      <c r="C37" s="849"/>
      <c r="D37" s="849"/>
      <c r="E37" s="849"/>
      <c r="F37" s="849"/>
      <c r="G37" s="853"/>
      <c r="H37" s="851"/>
      <c r="I37" s="849"/>
      <c r="J37" s="851"/>
      <c r="K37" s="851"/>
      <c r="L37" s="851"/>
      <c r="M37" s="851"/>
      <c r="N37" s="851"/>
      <c r="O37" s="850"/>
      <c r="P37" s="851"/>
    </row>
    <row r="38" spans="1:23" s="836" customFormat="1">
      <c r="A38" s="839"/>
      <c r="B38" s="840"/>
      <c r="C38" s="849"/>
      <c r="D38" s="849"/>
      <c r="E38" s="849"/>
      <c r="F38" s="849"/>
      <c r="G38" s="853"/>
      <c r="H38" s="851"/>
      <c r="I38" s="849"/>
      <c r="J38" s="851"/>
      <c r="K38" s="851"/>
      <c r="L38" s="851"/>
      <c r="M38" s="851"/>
      <c r="N38" s="851"/>
      <c r="O38" s="850"/>
      <c r="P38" s="851"/>
    </row>
    <row r="39" spans="1:23" s="836" customFormat="1">
      <c r="A39" s="839"/>
      <c r="B39" s="840"/>
      <c r="C39" s="849"/>
      <c r="D39" s="849"/>
      <c r="E39" s="849"/>
      <c r="F39" s="849"/>
      <c r="G39" s="853"/>
      <c r="H39" s="851"/>
      <c r="I39" s="849"/>
      <c r="J39" s="851"/>
      <c r="K39" s="851"/>
      <c r="L39" s="851"/>
      <c r="M39" s="851"/>
      <c r="N39" s="851"/>
      <c r="O39" s="850"/>
      <c r="P39" s="851"/>
    </row>
    <row r="40" spans="1:23" s="836" customFormat="1">
      <c r="A40" s="839"/>
      <c r="B40" s="840"/>
      <c r="C40" s="849"/>
      <c r="D40" s="849"/>
      <c r="E40" s="849"/>
      <c r="F40" s="849"/>
      <c r="G40" s="853"/>
      <c r="H40" s="851"/>
      <c r="I40" s="849"/>
      <c r="J40" s="851"/>
      <c r="K40" s="851"/>
      <c r="L40" s="851"/>
      <c r="M40" s="849"/>
      <c r="N40" s="851"/>
      <c r="O40" s="850"/>
      <c r="P40" s="851"/>
    </row>
    <row r="41" spans="1:23" s="836" customFormat="1">
      <c r="A41" s="839"/>
      <c r="B41" s="840"/>
      <c r="C41" s="849"/>
      <c r="D41" s="849"/>
      <c r="E41" s="849"/>
      <c r="F41" s="849"/>
      <c r="G41" s="853"/>
      <c r="H41" s="849"/>
      <c r="I41" s="849"/>
      <c r="J41" s="849"/>
      <c r="K41" s="849"/>
      <c r="L41" s="851"/>
      <c r="M41" s="849"/>
      <c r="N41" s="849"/>
      <c r="O41" s="850"/>
      <c r="P41" s="851"/>
    </row>
    <row r="42" spans="1:23" s="836" customFormat="1">
      <c r="A42" s="839"/>
      <c r="B42" s="840"/>
      <c r="C42" s="849"/>
      <c r="D42" s="849"/>
      <c r="E42" s="849"/>
      <c r="F42" s="849"/>
      <c r="G42" s="853"/>
      <c r="H42" s="849"/>
      <c r="I42" s="849"/>
      <c r="J42" s="849"/>
      <c r="K42" s="849"/>
      <c r="L42" s="851"/>
      <c r="M42" s="849"/>
      <c r="N42" s="849"/>
      <c r="O42" s="850"/>
      <c r="P42" s="851"/>
    </row>
    <row r="43" spans="1:23" s="836" customFormat="1">
      <c r="A43" s="839"/>
      <c r="B43" s="840"/>
      <c r="C43" s="849"/>
      <c r="D43" s="849"/>
      <c r="E43" s="849"/>
      <c r="F43" s="849"/>
      <c r="G43" s="853"/>
      <c r="H43" s="849"/>
      <c r="I43" s="849"/>
      <c r="J43" s="849"/>
      <c r="K43" s="849"/>
      <c r="L43" s="851"/>
      <c r="M43" s="849"/>
      <c r="N43" s="849"/>
      <c r="O43" s="850"/>
      <c r="P43" s="851"/>
      <c r="Q43" s="875"/>
      <c r="R43" s="875"/>
      <c r="S43" s="875"/>
      <c r="T43" s="875"/>
      <c r="U43" s="875"/>
      <c r="V43" s="875"/>
      <c r="W43" s="875"/>
    </row>
    <row r="44" spans="1:23" s="836" customFormat="1">
      <c r="A44" s="839"/>
      <c r="B44" s="840"/>
      <c r="C44" s="849"/>
      <c r="D44" s="849"/>
      <c r="E44" s="849"/>
      <c r="F44" s="849"/>
      <c r="G44" s="853"/>
      <c r="H44" s="849"/>
      <c r="I44" s="849"/>
      <c r="J44" s="849"/>
      <c r="K44" s="849"/>
      <c r="L44" s="851"/>
      <c r="M44" s="849"/>
      <c r="N44" s="849"/>
      <c r="O44" s="850"/>
      <c r="P44" s="851"/>
    </row>
    <row r="45" spans="1:23" s="836" customFormat="1">
      <c r="A45" s="839"/>
      <c r="B45" s="840"/>
      <c r="C45" s="849"/>
      <c r="D45" s="849"/>
      <c r="E45" s="849"/>
      <c r="F45" s="849"/>
      <c r="G45" s="853"/>
      <c r="H45" s="849"/>
      <c r="I45" s="849"/>
      <c r="J45" s="849"/>
      <c r="K45" s="849"/>
      <c r="L45" s="851"/>
      <c r="M45" s="849"/>
      <c r="N45" s="849"/>
      <c r="O45" s="850"/>
      <c r="P45" s="851"/>
    </row>
    <row r="46" spans="1:23" s="836" customFormat="1">
      <c r="A46" s="839"/>
      <c r="B46" s="840"/>
      <c r="C46" s="849"/>
      <c r="D46" s="849"/>
      <c r="E46" s="849"/>
      <c r="F46" s="849"/>
      <c r="G46" s="853"/>
      <c r="H46" s="849"/>
      <c r="I46" s="849"/>
      <c r="J46" s="849"/>
      <c r="K46" s="849"/>
      <c r="L46" s="851"/>
      <c r="M46" s="849"/>
      <c r="N46" s="849"/>
      <c r="O46" s="850"/>
      <c r="P46" s="851"/>
    </row>
    <row r="47" spans="1:23" s="836" customFormat="1">
      <c r="A47" s="839"/>
      <c r="B47" s="840"/>
      <c r="C47" s="851"/>
      <c r="D47" s="851"/>
      <c r="E47" s="851"/>
      <c r="F47" s="849"/>
      <c r="G47" s="854"/>
      <c r="H47" s="849"/>
      <c r="I47" s="849"/>
      <c r="J47" s="851"/>
      <c r="K47" s="849"/>
      <c r="L47" s="851"/>
      <c r="M47" s="849"/>
      <c r="N47" s="851"/>
      <c r="O47" s="853"/>
      <c r="P47" s="851"/>
    </row>
    <row r="48" spans="1:23" s="836" customFormat="1">
      <c r="A48" s="839"/>
      <c r="B48" s="840"/>
      <c r="C48" s="851"/>
      <c r="D48" s="851"/>
      <c r="E48" s="851"/>
      <c r="F48" s="849"/>
      <c r="G48" s="853"/>
      <c r="H48" s="849"/>
      <c r="I48" s="849"/>
      <c r="J48" s="851"/>
      <c r="K48" s="849"/>
      <c r="L48" s="851"/>
      <c r="M48" s="849"/>
      <c r="N48" s="851"/>
      <c r="O48" s="853"/>
      <c r="P48" s="851"/>
    </row>
    <row r="49" spans="1:24" s="836" customFormat="1">
      <c r="A49" s="839"/>
      <c r="B49" s="840"/>
      <c r="C49" s="849"/>
      <c r="D49" s="849"/>
      <c r="E49" s="849"/>
      <c r="F49" s="849"/>
      <c r="G49" s="853"/>
      <c r="H49" s="849"/>
      <c r="I49" s="849"/>
      <c r="J49" s="851"/>
      <c r="K49" s="849"/>
      <c r="L49" s="851"/>
      <c r="M49" s="849"/>
      <c r="N49" s="851"/>
      <c r="O49" s="850"/>
      <c r="P49" s="851"/>
    </row>
    <row r="50" spans="1:24" s="836" customFormat="1">
      <c r="A50" s="839"/>
      <c r="B50" s="840"/>
      <c r="C50" s="849"/>
      <c r="D50" s="849"/>
      <c r="E50" s="849"/>
      <c r="F50" s="849"/>
      <c r="G50" s="850"/>
      <c r="H50" s="849"/>
      <c r="I50" s="849"/>
      <c r="J50" s="849"/>
      <c r="K50" s="849"/>
      <c r="L50" s="849"/>
      <c r="M50" s="849"/>
      <c r="N50" s="851"/>
      <c r="O50" s="850"/>
      <c r="P50" s="851"/>
    </row>
    <row r="51" spans="1:24" s="836" customFormat="1">
      <c r="A51" s="839"/>
      <c r="B51" s="840"/>
      <c r="C51" s="849"/>
      <c r="D51" s="849"/>
      <c r="E51" s="849"/>
      <c r="F51" s="849"/>
      <c r="G51" s="850"/>
      <c r="H51" s="849"/>
      <c r="I51" s="849"/>
      <c r="J51" s="849"/>
      <c r="K51" s="849"/>
      <c r="L51" s="849"/>
      <c r="M51" s="849"/>
      <c r="N51" s="851"/>
      <c r="O51" s="850"/>
      <c r="P51" s="851"/>
    </row>
    <row r="52" spans="1:24" s="836" customFormat="1">
      <c r="A52" s="839"/>
      <c r="B52" s="840"/>
      <c r="C52" s="849"/>
      <c r="D52" s="849"/>
      <c r="E52" s="849"/>
      <c r="F52" s="849"/>
      <c r="G52" s="853"/>
      <c r="H52" s="851"/>
      <c r="I52" s="849"/>
      <c r="J52" s="849"/>
      <c r="K52" s="849"/>
      <c r="L52" s="851"/>
      <c r="M52" s="849"/>
      <c r="N52" s="851"/>
      <c r="O52" s="850"/>
      <c r="P52" s="851"/>
    </row>
    <row r="53" spans="1:24" s="836" customFormat="1">
      <c r="A53" s="839"/>
      <c r="B53" s="840"/>
      <c r="C53" s="849"/>
      <c r="D53" s="849"/>
      <c r="E53" s="849"/>
      <c r="F53" s="849"/>
      <c r="G53" s="853"/>
      <c r="H53" s="851"/>
      <c r="I53" s="849"/>
      <c r="J53" s="849"/>
      <c r="K53" s="849"/>
      <c r="L53" s="851"/>
      <c r="M53" s="849"/>
      <c r="N53" s="851"/>
      <c r="O53" s="850"/>
      <c r="P53" s="851"/>
    </row>
    <row r="54" spans="1:24" s="836" customFormat="1">
      <c r="A54" s="839"/>
      <c r="B54" s="840"/>
      <c r="C54" s="849"/>
      <c r="D54" s="849"/>
      <c r="E54" s="849"/>
      <c r="F54" s="849"/>
      <c r="G54" s="853"/>
      <c r="H54" s="851"/>
      <c r="I54" s="849"/>
      <c r="J54" s="849"/>
      <c r="K54" s="849"/>
      <c r="L54" s="851"/>
      <c r="M54" s="849"/>
      <c r="N54" s="851"/>
      <c r="O54" s="850"/>
      <c r="P54" s="851"/>
    </row>
    <row r="55" spans="1:24" s="836" customFormat="1">
      <c r="A55" s="839"/>
      <c r="B55" s="840"/>
      <c r="C55" s="849"/>
      <c r="D55" s="849"/>
      <c r="E55" s="849"/>
      <c r="F55" s="849"/>
      <c r="G55" s="853"/>
      <c r="H55" s="851"/>
      <c r="I55" s="849"/>
      <c r="J55" s="849"/>
      <c r="K55" s="849"/>
      <c r="L55" s="851"/>
      <c r="M55" s="849"/>
      <c r="N55" s="851"/>
      <c r="O55" s="850"/>
      <c r="P55" s="851"/>
    </row>
    <row r="56" spans="1:24" s="836" customFormat="1">
      <c r="A56" s="839"/>
      <c r="B56" s="840"/>
      <c r="C56" s="849"/>
      <c r="D56" s="849"/>
      <c r="E56" s="849"/>
      <c r="F56" s="849"/>
      <c r="G56" s="853"/>
      <c r="H56" s="851"/>
      <c r="I56" s="849"/>
      <c r="J56" s="849"/>
      <c r="K56" s="849"/>
      <c r="L56" s="851"/>
      <c r="M56" s="849"/>
      <c r="N56" s="851"/>
      <c r="O56" s="850"/>
      <c r="P56" s="851"/>
      <c r="X56" s="877"/>
    </row>
    <row r="57" spans="1:24" s="836" customFormat="1">
      <c r="A57" s="839"/>
      <c r="B57" s="840"/>
      <c r="C57" s="849"/>
      <c r="D57" s="849"/>
      <c r="E57" s="849"/>
      <c r="F57" s="849"/>
      <c r="G57" s="854"/>
      <c r="H57" s="851"/>
      <c r="I57" s="849"/>
      <c r="J57" s="851"/>
      <c r="K57" s="851"/>
      <c r="L57" s="851"/>
      <c r="M57" s="851"/>
      <c r="N57" s="851"/>
      <c r="O57" s="850"/>
      <c r="P57" s="851"/>
      <c r="Q57" s="875"/>
      <c r="R57" s="875"/>
      <c r="S57" s="875"/>
      <c r="T57" s="875"/>
      <c r="U57" s="875"/>
      <c r="V57" s="875"/>
      <c r="W57" s="875"/>
      <c r="X57" s="875"/>
    </row>
    <row r="58" spans="1:24" s="836" customFormat="1">
      <c r="A58" s="839"/>
      <c r="B58" s="840"/>
      <c r="C58" s="849"/>
      <c r="D58" s="849"/>
      <c r="E58" s="849"/>
      <c r="F58" s="849"/>
      <c r="G58" s="853"/>
      <c r="H58" s="851"/>
      <c r="I58" s="849"/>
      <c r="J58" s="851"/>
      <c r="K58" s="851"/>
      <c r="L58" s="851"/>
      <c r="M58" s="851"/>
      <c r="N58" s="851"/>
      <c r="O58" s="850"/>
      <c r="P58" s="851"/>
    </row>
    <row r="59" spans="1:24" s="836" customFormat="1">
      <c r="A59" s="839"/>
      <c r="B59" s="840"/>
      <c r="C59" s="849"/>
      <c r="D59" s="849"/>
      <c r="E59" s="849"/>
      <c r="F59" s="849"/>
      <c r="G59" s="853"/>
      <c r="H59" s="851"/>
      <c r="I59" s="849"/>
      <c r="J59" s="851"/>
      <c r="K59" s="851"/>
      <c r="L59" s="851"/>
      <c r="M59" s="851"/>
      <c r="N59" s="851"/>
      <c r="O59" s="850"/>
      <c r="P59" s="851"/>
    </row>
    <row r="60" spans="1:24" s="836" customFormat="1">
      <c r="A60" s="839"/>
      <c r="B60" s="840"/>
      <c r="C60" s="849"/>
      <c r="D60" s="849"/>
      <c r="E60" s="849"/>
      <c r="F60" s="849"/>
      <c r="G60" s="864"/>
      <c r="H60" s="862"/>
      <c r="I60" s="849"/>
      <c r="J60" s="862"/>
      <c r="K60" s="862"/>
      <c r="L60" s="862"/>
      <c r="M60" s="862"/>
      <c r="N60" s="862"/>
      <c r="O60" s="850"/>
      <c r="P60" s="862"/>
    </row>
    <row r="61" spans="1:24" s="836" customFormat="1">
      <c r="A61" s="839"/>
      <c r="B61" s="840"/>
      <c r="C61" s="849"/>
      <c r="D61" s="849"/>
      <c r="E61" s="849"/>
      <c r="F61" s="849"/>
      <c r="G61" s="864"/>
      <c r="H61" s="862"/>
      <c r="I61" s="849"/>
      <c r="J61" s="862"/>
      <c r="K61" s="862"/>
      <c r="L61" s="862"/>
      <c r="M61" s="862"/>
      <c r="N61" s="862"/>
      <c r="O61" s="850"/>
      <c r="P61" s="862"/>
    </row>
    <row r="62" spans="1:24" s="836" customFormat="1">
      <c r="A62" s="839"/>
      <c r="B62" s="840"/>
      <c r="C62" s="849"/>
      <c r="D62" s="849"/>
      <c r="E62" s="849"/>
      <c r="F62" s="849"/>
      <c r="G62" s="864"/>
      <c r="H62" s="862"/>
      <c r="I62" s="849"/>
      <c r="J62" s="862"/>
      <c r="K62" s="862"/>
      <c r="L62" s="862"/>
      <c r="M62" s="862"/>
      <c r="N62" s="862"/>
      <c r="O62" s="850"/>
      <c r="P62" s="862"/>
      <c r="Q62" s="875"/>
      <c r="R62" s="875"/>
      <c r="S62" s="875"/>
      <c r="T62" s="875"/>
      <c r="U62" s="875"/>
      <c r="V62" s="875"/>
      <c r="W62" s="875"/>
      <c r="X62" s="875"/>
    </row>
    <row r="63" spans="1:24" s="836" customFormat="1">
      <c r="A63" s="839"/>
      <c r="B63" s="840"/>
      <c r="C63" s="849"/>
      <c r="D63" s="849"/>
      <c r="E63" s="849"/>
      <c r="F63" s="849"/>
      <c r="G63" s="864"/>
      <c r="H63" s="862"/>
      <c r="I63" s="849"/>
      <c r="J63" s="862"/>
      <c r="K63" s="862"/>
      <c r="L63" s="862"/>
      <c r="M63" s="862"/>
      <c r="N63" s="862"/>
      <c r="O63" s="850"/>
      <c r="P63" s="862"/>
    </row>
    <row r="64" spans="1:24" s="836" customFormat="1">
      <c r="A64" s="839"/>
      <c r="B64" s="840"/>
      <c r="C64" s="849"/>
      <c r="D64" s="849"/>
      <c r="E64" s="849"/>
      <c r="F64" s="868"/>
      <c r="G64" s="869"/>
      <c r="H64" s="862"/>
      <c r="I64" s="849"/>
      <c r="J64" s="862"/>
      <c r="K64" s="862"/>
      <c r="L64" s="862"/>
      <c r="M64" s="862"/>
      <c r="N64" s="862"/>
      <c r="O64" s="850"/>
      <c r="P64" s="868"/>
      <c r="Q64" s="870"/>
      <c r="R64" s="870"/>
      <c r="S64" s="870"/>
      <c r="T64" s="870"/>
      <c r="U64" s="870"/>
      <c r="V64" s="870"/>
      <c r="W64" s="870"/>
      <c r="X64" s="870"/>
    </row>
    <row r="65" spans="1:24" s="836" customFormat="1">
      <c r="A65" s="839"/>
      <c r="B65" s="840"/>
      <c r="C65" s="849"/>
      <c r="D65" s="849"/>
      <c r="E65" s="849"/>
      <c r="F65" s="849"/>
      <c r="G65" s="864"/>
      <c r="H65" s="862"/>
      <c r="I65" s="849"/>
      <c r="J65" s="862"/>
      <c r="K65" s="862"/>
      <c r="L65" s="862"/>
      <c r="M65" s="862"/>
      <c r="N65" s="862"/>
      <c r="O65" s="850"/>
      <c r="P65" s="862"/>
    </row>
    <row r="66" spans="1:24" s="836" customFormat="1">
      <c r="A66" s="839"/>
      <c r="B66" s="840"/>
      <c r="C66" s="849"/>
      <c r="D66" s="849"/>
      <c r="E66" s="849"/>
      <c r="F66" s="849"/>
      <c r="G66" s="864"/>
      <c r="H66" s="862"/>
      <c r="I66" s="849"/>
      <c r="J66" s="862"/>
      <c r="K66" s="862"/>
      <c r="L66" s="862"/>
      <c r="M66" s="849"/>
      <c r="N66" s="862"/>
      <c r="O66" s="850"/>
      <c r="P66" s="862"/>
    </row>
    <row r="67" spans="1:24" s="836" customFormat="1">
      <c r="A67" s="839"/>
      <c r="B67" s="840"/>
      <c r="C67" s="849"/>
      <c r="D67" s="849"/>
      <c r="E67" s="849"/>
      <c r="F67" s="851"/>
      <c r="G67" s="853"/>
      <c r="H67" s="851"/>
      <c r="I67" s="849"/>
      <c r="J67" s="849"/>
      <c r="K67" s="851"/>
      <c r="L67" s="851"/>
      <c r="M67" s="851"/>
      <c r="N67" s="851"/>
      <c r="O67" s="850"/>
      <c r="P67" s="851"/>
      <c r="Q67" s="877"/>
      <c r="R67" s="877"/>
      <c r="S67" s="877"/>
      <c r="T67" s="877"/>
      <c r="U67" s="877"/>
      <c r="V67" s="877"/>
      <c r="W67" s="877"/>
    </row>
    <row r="68" spans="1:24" s="836" customFormat="1">
      <c r="A68" s="839"/>
      <c r="B68" s="840"/>
      <c r="C68" s="849"/>
      <c r="D68" s="849"/>
      <c r="E68" s="849"/>
      <c r="F68" s="840"/>
      <c r="G68" s="853"/>
      <c r="H68" s="851"/>
      <c r="I68" s="849"/>
      <c r="J68" s="851"/>
      <c r="K68" s="849"/>
      <c r="L68" s="849"/>
      <c r="M68" s="851"/>
      <c r="N68" s="851"/>
      <c r="O68" s="850"/>
      <c r="P68" s="851"/>
    </row>
    <row r="69" spans="1:24" s="836" customFormat="1">
      <c r="A69" s="839"/>
      <c r="B69" s="840"/>
      <c r="C69" s="849"/>
      <c r="D69" s="849"/>
      <c r="E69" s="849"/>
      <c r="F69" s="840"/>
      <c r="G69" s="853"/>
      <c r="H69" s="851"/>
      <c r="I69" s="849"/>
      <c r="J69" s="851"/>
      <c r="K69" s="849"/>
      <c r="L69" s="851"/>
      <c r="M69" s="851"/>
      <c r="N69" s="851"/>
      <c r="O69" s="850"/>
      <c r="P69" s="851"/>
    </row>
    <row r="70" spans="1:24" s="836" customFormat="1">
      <c r="A70" s="839"/>
      <c r="B70" s="840"/>
      <c r="C70" s="849"/>
      <c r="D70" s="849"/>
      <c r="E70" s="849"/>
      <c r="F70" s="840"/>
      <c r="G70" s="853"/>
      <c r="H70" s="851"/>
      <c r="I70" s="849"/>
      <c r="J70" s="851"/>
      <c r="K70" s="849"/>
      <c r="L70" s="851"/>
      <c r="M70" s="851"/>
      <c r="N70" s="851"/>
      <c r="O70" s="850"/>
      <c r="P70" s="851"/>
    </row>
    <row r="71" spans="1:24" s="836" customFormat="1">
      <c r="A71" s="839"/>
      <c r="B71" s="840"/>
      <c r="C71" s="849"/>
      <c r="D71" s="849"/>
      <c r="E71" s="849"/>
      <c r="F71" s="840"/>
      <c r="G71" s="854"/>
      <c r="H71" s="851"/>
      <c r="I71" s="849"/>
      <c r="J71" s="851"/>
      <c r="K71" s="849"/>
      <c r="L71" s="849"/>
      <c r="M71" s="851"/>
      <c r="N71" s="851"/>
      <c r="O71" s="850"/>
      <c r="P71" s="851"/>
    </row>
    <row r="72" spans="1:24" s="836" customFormat="1">
      <c r="A72" s="839"/>
      <c r="B72" s="840"/>
      <c r="C72" s="849"/>
      <c r="D72" s="849"/>
      <c r="E72" s="849"/>
      <c r="F72" s="849"/>
      <c r="G72" s="850"/>
      <c r="H72" s="849"/>
      <c r="I72" s="849"/>
      <c r="J72" s="849"/>
      <c r="K72" s="849"/>
      <c r="L72" s="849"/>
      <c r="M72" s="849"/>
      <c r="N72" s="849"/>
      <c r="O72" s="850"/>
      <c r="P72" s="849"/>
    </row>
    <row r="73" spans="1:24" s="836" customFormat="1">
      <c r="A73" s="839"/>
      <c r="B73" s="840"/>
      <c r="C73" s="849"/>
      <c r="D73" s="849"/>
      <c r="E73" s="849"/>
      <c r="F73" s="851"/>
      <c r="G73" s="854"/>
      <c r="H73" s="851"/>
      <c r="I73" s="849"/>
      <c r="J73" s="849"/>
      <c r="K73" s="851"/>
      <c r="L73" s="851"/>
      <c r="M73" s="851"/>
      <c r="N73" s="851"/>
      <c r="O73" s="850"/>
      <c r="P73" s="851"/>
    </row>
    <row r="74" spans="1:24" s="836" customFormat="1">
      <c r="A74" s="839"/>
      <c r="B74" s="840"/>
      <c r="C74" s="849"/>
      <c r="D74" s="849"/>
      <c r="E74" s="849"/>
      <c r="F74" s="868"/>
      <c r="G74" s="869"/>
      <c r="H74" s="851"/>
      <c r="I74" s="849"/>
      <c r="J74" s="849"/>
      <c r="K74" s="851"/>
      <c r="L74" s="851"/>
      <c r="M74" s="868"/>
      <c r="N74" s="851"/>
      <c r="O74" s="850"/>
      <c r="P74" s="851"/>
      <c r="Q74" s="870"/>
      <c r="R74" s="870"/>
      <c r="S74" s="870"/>
      <c r="T74" s="870"/>
      <c r="U74" s="870"/>
      <c r="V74" s="870"/>
      <c r="W74" s="870"/>
      <c r="X74" s="870"/>
    </row>
    <row r="75" spans="1:24" s="836" customFormat="1">
      <c r="A75" s="839"/>
      <c r="B75" s="840"/>
      <c r="C75" s="849"/>
      <c r="D75" s="849"/>
      <c r="E75" s="849"/>
      <c r="F75" s="851"/>
      <c r="G75" s="853"/>
      <c r="H75" s="851"/>
      <c r="I75" s="849"/>
      <c r="J75" s="849"/>
      <c r="K75" s="851"/>
      <c r="L75" s="851"/>
      <c r="M75" s="851"/>
      <c r="N75" s="851"/>
      <c r="O75" s="850"/>
      <c r="P75" s="851"/>
    </row>
    <row r="76" spans="1:24" s="836" customFormat="1">
      <c r="A76" s="839"/>
      <c r="B76" s="840"/>
      <c r="C76" s="849"/>
      <c r="D76" s="849"/>
      <c r="E76" s="849"/>
      <c r="F76" s="851"/>
      <c r="G76" s="853"/>
      <c r="H76" s="851"/>
      <c r="I76" s="849"/>
      <c r="J76" s="849"/>
      <c r="K76" s="851"/>
      <c r="L76" s="851"/>
      <c r="M76" s="851"/>
      <c r="N76" s="851"/>
      <c r="O76" s="850"/>
      <c r="P76" s="851"/>
    </row>
    <row r="77" spans="1:24" s="836" customFormat="1">
      <c r="A77" s="839"/>
      <c r="B77" s="840"/>
      <c r="C77" s="849"/>
      <c r="D77" s="849"/>
      <c r="E77" s="849"/>
      <c r="F77" s="851"/>
      <c r="G77" s="853"/>
      <c r="H77" s="851"/>
      <c r="I77" s="849"/>
      <c r="J77" s="849"/>
      <c r="K77" s="851"/>
      <c r="L77" s="851"/>
      <c r="M77" s="851"/>
      <c r="N77" s="851"/>
      <c r="O77" s="850"/>
      <c r="P77" s="851"/>
    </row>
    <row r="78" spans="1:24" s="836" customFormat="1">
      <c r="A78" s="839"/>
      <c r="B78" s="840"/>
      <c r="C78" s="849"/>
      <c r="D78" s="849"/>
      <c r="E78" s="849"/>
      <c r="F78" s="851"/>
      <c r="G78" s="853"/>
      <c r="H78" s="851"/>
      <c r="I78" s="849"/>
      <c r="J78" s="849"/>
      <c r="K78" s="851"/>
      <c r="L78" s="851"/>
      <c r="M78" s="849"/>
      <c r="N78" s="851"/>
      <c r="O78" s="850"/>
      <c r="P78" s="851"/>
    </row>
    <row r="79" spans="1:24" s="836" customFormat="1">
      <c r="A79" s="839"/>
      <c r="B79" s="840"/>
      <c r="C79" s="849"/>
      <c r="D79" s="849"/>
      <c r="E79" s="849"/>
      <c r="F79" s="849"/>
      <c r="G79" s="854"/>
      <c r="H79" s="849"/>
      <c r="I79" s="849"/>
      <c r="J79" s="851"/>
      <c r="K79" s="851"/>
      <c r="L79" s="851"/>
      <c r="M79" s="849"/>
      <c r="N79" s="851"/>
      <c r="O79" s="850"/>
      <c r="P79" s="851"/>
    </row>
    <row r="80" spans="1:24" s="836" customFormat="1">
      <c r="A80" s="839"/>
      <c r="B80" s="840"/>
      <c r="C80" s="849"/>
      <c r="D80" s="849"/>
      <c r="E80" s="849"/>
      <c r="F80" s="849"/>
      <c r="G80" s="853"/>
      <c r="H80" s="849"/>
      <c r="I80" s="849"/>
      <c r="J80" s="851"/>
      <c r="K80" s="851"/>
      <c r="L80" s="851"/>
      <c r="M80" s="849"/>
      <c r="N80" s="851"/>
      <c r="O80" s="850"/>
      <c r="P80" s="851"/>
    </row>
    <row r="81" spans="1:24" s="836" customFormat="1">
      <c r="A81" s="839"/>
      <c r="B81" s="840"/>
      <c r="C81" s="849"/>
      <c r="D81" s="849"/>
      <c r="E81" s="849"/>
      <c r="F81" s="849"/>
      <c r="G81" s="853"/>
      <c r="H81" s="849"/>
      <c r="I81" s="849"/>
      <c r="J81" s="851"/>
      <c r="K81" s="851"/>
      <c r="L81" s="851"/>
      <c r="M81" s="849"/>
      <c r="N81" s="851"/>
      <c r="O81" s="850"/>
      <c r="P81" s="851"/>
    </row>
    <row r="82" spans="1:24" s="836" customFormat="1">
      <c r="A82" s="839"/>
      <c r="B82" s="840"/>
      <c r="C82" s="849"/>
      <c r="D82" s="849"/>
      <c r="E82" s="849"/>
      <c r="F82" s="849"/>
      <c r="G82" s="853"/>
      <c r="H82" s="849"/>
      <c r="I82" s="849"/>
      <c r="J82" s="851"/>
      <c r="K82" s="851"/>
      <c r="L82" s="851"/>
      <c r="M82" s="849"/>
      <c r="N82" s="851"/>
      <c r="O82" s="850"/>
      <c r="P82" s="851"/>
    </row>
    <row r="83" spans="1:24" s="836" customFormat="1">
      <c r="A83" s="839"/>
      <c r="B83" s="840"/>
      <c r="C83" s="849"/>
      <c r="D83" s="849"/>
      <c r="E83" s="849"/>
      <c r="F83" s="849"/>
      <c r="G83" s="853"/>
      <c r="H83" s="849"/>
      <c r="I83" s="849"/>
      <c r="J83" s="851"/>
      <c r="K83" s="851"/>
      <c r="L83" s="851"/>
      <c r="M83" s="849"/>
      <c r="N83" s="851"/>
      <c r="O83" s="850"/>
      <c r="P83" s="851"/>
    </row>
    <row r="84" spans="1:24" s="836" customFormat="1">
      <c r="A84" s="839"/>
      <c r="B84" s="840"/>
      <c r="C84" s="849"/>
      <c r="D84" s="849"/>
      <c r="E84" s="849"/>
      <c r="F84" s="849"/>
      <c r="G84" s="854"/>
      <c r="H84" s="851"/>
      <c r="I84" s="849"/>
      <c r="J84" s="851"/>
      <c r="K84" s="849"/>
      <c r="L84" s="851"/>
      <c r="M84" s="849"/>
      <c r="N84" s="851"/>
      <c r="O84" s="850"/>
      <c r="P84" s="851"/>
    </row>
    <row r="85" spans="1:24" s="836" customFormat="1">
      <c r="A85" s="839"/>
      <c r="B85" s="840"/>
      <c r="C85" s="849"/>
      <c r="D85" s="849"/>
      <c r="E85" s="849"/>
      <c r="F85" s="849"/>
      <c r="G85" s="853"/>
      <c r="H85" s="849"/>
      <c r="I85" s="849"/>
      <c r="J85" s="851"/>
      <c r="K85" s="849"/>
      <c r="L85" s="851"/>
      <c r="M85" s="849"/>
      <c r="N85" s="851"/>
      <c r="O85" s="850"/>
      <c r="P85" s="851"/>
    </row>
    <row r="86" spans="1:24" s="836" customFormat="1">
      <c r="A86" s="839"/>
      <c r="B86" s="840"/>
      <c r="C86" s="849"/>
      <c r="D86" s="849"/>
      <c r="E86" s="849"/>
      <c r="F86" s="849"/>
      <c r="G86" s="853"/>
      <c r="H86" s="851"/>
      <c r="I86" s="849"/>
      <c r="J86" s="851"/>
      <c r="K86" s="849"/>
      <c r="L86" s="851"/>
      <c r="M86" s="849"/>
      <c r="N86" s="851"/>
      <c r="O86" s="850"/>
      <c r="P86" s="851"/>
    </row>
    <row r="87" spans="1:24" s="836" customFormat="1">
      <c r="A87" s="839"/>
      <c r="B87" s="840"/>
      <c r="C87" s="849"/>
      <c r="D87" s="849"/>
      <c r="E87" s="849"/>
      <c r="F87" s="868"/>
      <c r="G87" s="869"/>
      <c r="H87" s="868"/>
      <c r="I87" s="849"/>
      <c r="J87" s="868"/>
      <c r="K87" s="868"/>
      <c r="L87" s="868"/>
      <c r="M87" s="868"/>
      <c r="N87" s="868"/>
      <c r="O87" s="868"/>
      <c r="P87" s="868"/>
      <c r="Q87" s="870"/>
      <c r="R87" s="870"/>
      <c r="S87" s="870"/>
      <c r="T87" s="870"/>
      <c r="U87" s="870"/>
      <c r="V87" s="870"/>
      <c r="W87" s="870"/>
      <c r="X87" s="870"/>
    </row>
    <row r="88" spans="1:24" s="836" customFormat="1">
      <c r="A88" s="839"/>
      <c r="B88" s="840"/>
      <c r="C88" s="849"/>
      <c r="D88" s="849"/>
      <c r="E88" s="849"/>
      <c r="F88" s="868"/>
      <c r="G88" s="869"/>
      <c r="H88" s="868"/>
      <c r="I88" s="849"/>
      <c r="J88" s="868"/>
      <c r="K88" s="868"/>
      <c r="L88" s="868"/>
      <c r="M88" s="868"/>
      <c r="N88" s="868"/>
      <c r="O88" s="868"/>
      <c r="P88" s="868"/>
      <c r="Q88" s="870"/>
      <c r="R88" s="870"/>
      <c r="S88" s="870"/>
      <c r="T88" s="870"/>
      <c r="U88" s="870"/>
      <c r="V88" s="870"/>
      <c r="W88" s="870"/>
      <c r="X88" s="870"/>
    </row>
    <row r="89" spans="1:24" s="836" customFormat="1">
      <c r="A89" s="839"/>
      <c r="B89" s="840"/>
      <c r="C89" s="849"/>
      <c r="D89" s="849"/>
      <c r="E89" s="849"/>
      <c r="F89" s="849"/>
      <c r="G89" s="864"/>
      <c r="H89" s="862"/>
      <c r="I89" s="849"/>
      <c r="J89" s="862"/>
      <c r="K89" s="862"/>
      <c r="L89" s="862"/>
      <c r="M89" s="862"/>
      <c r="N89" s="862"/>
      <c r="O89" s="850"/>
      <c r="P89" s="862"/>
    </row>
    <row r="90" spans="1:24" s="836" customFormat="1">
      <c r="A90" s="839"/>
      <c r="B90" s="840"/>
      <c r="C90" s="849"/>
      <c r="D90" s="849"/>
      <c r="E90" s="849"/>
      <c r="F90" s="849"/>
      <c r="G90" s="867"/>
      <c r="H90" s="862"/>
      <c r="I90" s="849"/>
      <c r="J90" s="862"/>
      <c r="K90" s="862"/>
      <c r="L90" s="862"/>
      <c r="M90" s="862"/>
      <c r="N90" s="862"/>
      <c r="O90" s="850"/>
      <c r="P90" s="862"/>
    </row>
    <row r="91" spans="1:24" s="836" customFormat="1">
      <c r="A91" s="839"/>
      <c r="B91" s="840"/>
      <c r="C91" s="849"/>
      <c r="D91" s="849"/>
      <c r="E91" s="849"/>
      <c r="F91" s="849"/>
      <c r="G91" s="864"/>
      <c r="H91" s="862"/>
      <c r="I91" s="849"/>
      <c r="J91" s="862"/>
      <c r="K91" s="862"/>
      <c r="L91" s="862"/>
      <c r="M91" s="862"/>
      <c r="N91" s="862"/>
      <c r="O91" s="850"/>
      <c r="P91" s="862"/>
    </row>
    <row r="92" spans="1:24" s="836" customFormat="1">
      <c r="A92" s="839"/>
      <c r="B92" s="840"/>
      <c r="C92" s="849"/>
      <c r="D92" s="849"/>
      <c r="E92" s="849"/>
      <c r="F92" s="849"/>
      <c r="G92" s="864"/>
      <c r="H92" s="862"/>
      <c r="I92" s="849"/>
      <c r="J92" s="862"/>
      <c r="K92" s="862"/>
      <c r="L92" s="862"/>
      <c r="M92" s="862"/>
      <c r="N92" s="862"/>
      <c r="O92" s="850"/>
      <c r="P92" s="862"/>
    </row>
    <row r="93" spans="1:24" s="836" customFormat="1">
      <c r="A93" s="839"/>
      <c r="B93" s="840"/>
      <c r="C93" s="849"/>
      <c r="D93" s="849"/>
      <c r="E93" s="849"/>
      <c r="F93" s="849"/>
      <c r="G93" s="854"/>
      <c r="H93" s="849"/>
      <c r="I93" s="849"/>
      <c r="J93" s="851"/>
      <c r="K93" s="849"/>
      <c r="L93" s="849"/>
      <c r="M93" s="849"/>
      <c r="N93" s="851"/>
      <c r="O93" s="850"/>
      <c r="P93" s="849"/>
    </row>
    <row r="94" spans="1:24" s="836" customFormat="1">
      <c r="A94" s="839"/>
      <c r="B94" s="840"/>
      <c r="C94" s="849"/>
      <c r="D94" s="849"/>
      <c r="E94" s="849"/>
      <c r="F94" s="849"/>
      <c r="G94" s="853"/>
      <c r="H94" s="849"/>
      <c r="I94" s="849"/>
      <c r="J94" s="851"/>
      <c r="K94" s="849"/>
      <c r="L94" s="849"/>
      <c r="M94" s="849"/>
      <c r="N94" s="851"/>
      <c r="O94" s="850"/>
      <c r="P94" s="849"/>
    </row>
    <row r="95" spans="1:24" s="836" customFormat="1">
      <c r="A95" s="839"/>
      <c r="B95" s="840"/>
      <c r="C95" s="849"/>
      <c r="D95" s="849"/>
      <c r="E95" s="849"/>
      <c r="F95" s="849"/>
      <c r="G95" s="853"/>
      <c r="H95" s="849"/>
      <c r="I95" s="849"/>
      <c r="J95" s="851"/>
      <c r="K95" s="849"/>
      <c r="L95" s="849"/>
      <c r="M95" s="849"/>
      <c r="N95" s="851"/>
      <c r="O95" s="850"/>
      <c r="P95" s="849"/>
    </row>
    <row r="96" spans="1:24" s="836" customFormat="1">
      <c r="A96" s="839"/>
      <c r="B96" s="840"/>
      <c r="C96" s="849"/>
      <c r="D96" s="849"/>
      <c r="E96" s="849"/>
      <c r="F96" s="849"/>
      <c r="G96" s="853"/>
      <c r="H96" s="849"/>
      <c r="I96" s="849"/>
      <c r="J96" s="851"/>
      <c r="K96" s="849"/>
      <c r="L96" s="849"/>
      <c r="M96" s="849"/>
      <c r="N96" s="851"/>
      <c r="O96" s="850"/>
      <c r="P96" s="849"/>
    </row>
    <row r="97" spans="1:24" s="836" customFormat="1">
      <c r="A97" s="839"/>
      <c r="B97" s="840"/>
      <c r="C97" s="849"/>
      <c r="D97" s="849"/>
      <c r="E97" s="849"/>
      <c r="F97" s="849"/>
      <c r="G97" s="853"/>
      <c r="H97" s="849"/>
      <c r="I97" s="849"/>
      <c r="J97" s="851"/>
      <c r="K97" s="849"/>
      <c r="L97" s="849"/>
      <c r="M97" s="849"/>
      <c r="N97" s="851"/>
      <c r="O97" s="850"/>
      <c r="P97" s="849"/>
    </row>
    <row r="98" spans="1:24" s="837" customFormat="1">
      <c r="A98" s="839"/>
      <c r="B98" s="840"/>
      <c r="C98" s="849"/>
      <c r="D98" s="849"/>
      <c r="E98" s="849"/>
      <c r="F98" s="849"/>
      <c r="G98" s="853"/>
      <c r="H98" s="849"/>
      <c r="I98" s="849"/>
      <c r="J98" s="851"/>
      <c r="K98" s="849"/>
      <c r="L98" s="849"/>
      <c r="M98" s="849"/>
      <c r="N98" s="851"/>
      <c r="O98" s="850"/>
      <c r="P98" s="849"/>
      <c r="Q98" s="836"/>
      <c r="R98" s="836"/>
      <c r="S98" s="836"/>
      <c r="T98" s="836"/>
      <c r="U98" s="836"/>
      <c r="V98" s="836"/>
      <c r="W98" s="836"/>
      <c r="X98" s="836"/>
    </row>
    <row r="99" spans="1:24" ht="20.25" customHeight="1">
      <c r="A99" s="839"/>
      <c r="B99" s="840"/>
      <c r="C99" s="849"/>
      <c r="D99" s="849"/>
      <c r="E99" s="849"/>
      <c r="F99" s="849"/>
      <c r="G99" s="853"/>
      <c r="H99" s="849"/>
      <c r="I99" s="849"/>
      <c r="J99" s="851"/>
      <c r="K99" s="849"/>
      <c r="L99" s="849"/>
      <c r="M99" s="849"/>
      <c r="N99" s="851"/>
      <c r="O99" s="850"/>
      <c r="P99" s="849"/>
      <c r="Q99" s="836"/>
      <c r="R99" s="836"/>
      <c r="S99" s="836"/>
      <c r="T99" s="836"/>
      <c r="U99" s="836"/>
      <c r="V99" s="836"/>
      <c r="W99" s="836"/>
      <c r="X99" s="836"/>
    </row>
    <row r="100" spans="1:24" ht="19.5" customHeight="1">
      <c r="A100" s="839"/>
      <c r="B100" s="840"/>
      <c r="C100" s="849"/>
      <c r="D100" s="849"/>
      <c r="E100" s="849"/>
      <c r="F100" s="849"/>
      <c r="G100" s="853"/>
      <c r="H100" s="849"/>
      <c r="I100" s="849"/>
      <c r="J100" s="851"/>
      <c r="K100" s="849"/>
      <c r="L100" s="849"/>
      <c r="M100" s="849"/>
      <c r="N100" s="851"/>
      <c r="O100" s="850"/>
      <c r="P100" s="849"/>
      <c r="Q100" s="836"/>
      <c r="R100" s="836"/>
      <c r="S100" s="836"/>
      <c r="T100" s="836"/>
      <c r="U100" s="836"/>
      <c r="V100" s="836"/>
      <c r="W100" s="836"/>
      <c r="X100" s="836"/>
    </row>
    <row r="101" spans="1:24">
      <c r="A101" s="839"/>
      <c r="B101" s="840"/>
      <c r="C101" s="849"/>
      <c r="D101" s="849"/>
      <c r="E101" s="849"/>
      <c r="F101" s="849"/>
      <c r="G101" s="853"/>
      <c r="H101" s="849"/>
      <c r="I101" s="849"/>
      <c r="J101" s="851"/>
      <c r="K101" s="849"/>
      <c r="L101" s="849"/>
      <c r="M101" s="849"/>
      <c r="N101" s="851"/>
      <c r="O101" s="850"/>
      <c r="P101" s="849"/>
      <c r="Q101" s="836"/>
      <c r="R101" s="836"/>
      <c r="S101" s="836"/>
      <c r="T101" s="836"/>
      <c r="U101" s="836"/>
      <c r="V101" s="836"/>
      <c r="W101" s="836"/>
      <c r="X101" s="836"/>
    </row>
    <row r="102" spans="1:24">
      <c r="A102" s="839"/>
      <c r="B102" s="840"/>
      <c r="C102" s="849"/>
      <c r="D102" s="849"/>
      <c r="E102" s="849"/>
      <c r="F102" s="849"/>
      <c r="G102" s="853"/>
      <c r="H102" s="849"/>
      <c r="I102" s="849"/>
      <c r="J102" s="851"/>
      <c r="K102" s="849"/>
      <c r="L102" s="849"/>
      <c r="M102" s="849"/>
      <c r="N102" s="851"/>
      <c r="O102" s="850"/>
      <c r="P102" s="849"/>
      <c r="Q102" s="836"/>
      <c r="R102" s="836"/>
      <c r="S102" s="836"/>
      <c r="T102" s="836"/>
      <c r="U102" s="836"/>
      <c r="V102" s="836"/>
      <c r="W102" s="836"/>
      <c r="X102" s="875"/>
    </row>
  </sheetData>
  <autoFilter ref="A9:X102">
    <sortState ref="A10:X102">
      <sortCondition ref="K9:K102"/>
    </sortState>
  </autoFilter>
  <mergeCells count="3">
    <mergeCell ref="C1:L1"/>
    <mergeCell ref="C4:E4"/>
    <mergeCell ref="J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97"/>
  <sheetViews>
    <sheetView topLeftCell="A60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6.5546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29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15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24.6">
      <c r="A8" s="4"/>
      <c r="B8" s="20"/>
      <c r="C8" s="12"/>
      <c r="D8" s="12"/>
      <c r="E8" s="12"/>
      <c r="F8" s="13"/>
      <c r="G8" s="12"/>
      <c r="H8" s="13"/>
      <c r="I8" s="13"/>
      <c r="J8" s="913" t="s">
        <v>231</v>
      </c>
      <c r="K8" s="910"/>
      <c r="L8" s="910"/>
      <c r="M8" s="910"/>
      <c r="N8" s="910"/>
      <c r="O8" s="910"/>
      <c r="P8" s="910"/>
      <c r="Q8" s="910"/>
      <c r="R8" s="5"/>
      <c r="S8" s="5"/>
      <c r="T8" s="5"/>
      <c r="U8" s="5"/>
      <c r="V8" s="6"/>
      <c r="W8" s="6"/>
      <c r="X8" s="6"/>
      <c r="Y8" s="6"/>
      <c r="Z8" s="6"/>
    </row>
    <row r="9" spans="1:26" ht="114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57" t="s">
        <v>292</v>
      </c>
      <c r="D10" s="57" t="s">
        <v>293</v>
      </c>
      <c r="E10" s="57" t="s">
        <v>294</v>
      </c>
      <c r="F10" s="29" t="s">
        <v>40</v>
      </c>
      <c r="G10" s="58">
        <v>41433</v>
      </c>
      <c r="H10" s="32" t="s">
        <v>32</v>
      </c>
      <c r="I10" s="32" t="s">
        <v>195</v>
      </c>
      <c r="J10" s="29" t="s">
        <v>295</v>
      </c>
      <c r="K10" s="29" t="s">
        <v>296</v>
      </c>
      <c r="L10" s="29" t="s">
        <v>297</v>
      </c>
      <c r="M10" s="29">
        <v>89875987763</v>
      </c>
      <c r="N10" s="29" t="s">
        <v>205</v>
      </c>
      <c r="O10" s="30"/>
      <c r="P10" s="30"/>
      <c r="Q10" s="32" t="s">
        <v>298</v>
      </c>
      <c r="R10" s="59">
        <v>35346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299</v>
      </c>
      <c r="C11" s="57" t="s">
        <v>300</v>
      </c>
      <c r="D11" s="57" t="s">
        <v>301</v>
      </c>
      <c r="E11" s="57" t="s">
        <v>302</v>
      </c>
      <c r="F11" s="29" t="s">
        <v>31</v>
      </c>
      <c r="G11" s="58">
        <v>41496</v>
      </c>
      <c r="H11" s="32" t="s">
        <v>32</v>
      </c>
      <c r="I11" s="32" t="s">
        <v>195</v>
      </c>
      <c r="J11" s="29" t="s">
        <v>295</v>
      </c>
      <c r="K11" s="29" t="s">
        <v>296</v>
      </c>
      <c r="L11" s="29" t="s">
        <v>297</v>
      </c>
      <c r="M11" s="29">
        <v>89875987763</v>
      </c>
      <c r="N11" s="29" t="s">
        <v>205</v>
      </c>
      <c r="O11" s="30"/>
      <c r="P11" s="30"/>
      <c r="Q11" s="32" t="s">
        <v>298</v>
      </c>
      <c r="R11" s="59">
        <v>35346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299</v>
      </c>
      <c r="C12" s="57" t="s">
        <v>303</v>
      </c>
      <c r="D12" s="57" t="s">
        <v>304</v>
      </c>
      <c r="E12" s="57" t="s">
        <v>118</v>
      </c>
      <c r="F12" s="34" t="s">
        <v>31</v>
      </c>
      <c r="G12" s="60">
        <v>41567</v>
      </c>
      <c r="H12" s="34" t="s">
        <v>32</v>
      </c>
      <c r="I12" s="34" t="s">
        <v>195</v>
      </c>
      <c r="J12" s="29" t="s">
        <v>295</v>
      </c>
      <c r="K12" s="29" t="s">
        <v>296</v>
      </c>
      <c r="L12" s="32" t="s">
        <v>297</v>
      </c>
      <c r="M12" s="29">
        <v>89875987763</v>
      </c>
      <c r="N12" s="32" t="s">
        <v>205</v>
      </c>
      <c r="O12" s="33"/>
      <c r="P12" s="33"/>
      <c r="Q12" s="32" t="s">
        <v>298</v>
      </c>
      <c r="R12" s="59">
        <v>35346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299</v>
      </c>
      <c r="C13" s="57" t="s">
        <v>305</v>
      </c>
      <c r="D13" s="57" t="s">
        <v>306</v>
      </c>
      <c r="E13" s="57" t="s">
        <v>307</v>
      </c>
      <c r="F13" s="29" t="s">
        <v>31</v>
      </c>
      <c r="G13" s="59">
        <v>41455</v>
      </c>
      <c r="H13" s="32" t="s">
        <v>32</v>
      </c>
      <c r="I13" s="32" t="s">
        <v>195</v>
      </c>
      <c r="J13" s="29" t="s">
        <v>295</v>
      </c>
      <c r="K13" s="29" t="s">
        <v>296</v>
      </c>
      <c r="L13" s="29" t="s">
        <v>297</v>
      </c>
      <c r="M13" s="29">
        <v>89875987763</v>
      </c>
      <c r="N13" s="29" t="s">
        <v>205</v>
      </c>
      <c r="O13" s="30"/>
      <c r="P13" s="30"/>
      <c r="Q13" s="32" t="s">
        <v>298</v>
      </c>
      <c r="R13" s="59">
        <v>35346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6</v>
      </c>
      <c r="B14" s="32" t="s">
        <v>299</v>
      </c>
      <c r="C14" s="57" t="s">
        <v>308</v>
      </c>
      <c r="D14" s="57" t="s">
        <v>84</v>
      </c>
      <c r="E14" s="57" t="s">
        <v>309</v>
      </c>
      <c r="F14" s="29" t="s">
        <v>31</v>
      </c>
      <c r="G14" s="58">
        <v>41061</v>
      </c>
      <c r="H14" s="32" t="s">
        <v>32</v>
      </c>
      <c r="I14" s="32" t="s">
        <v>195</v>
      </c>
      <c r="J14" s="29" t="s">
        <v>295</v>
      </c>
      <c r="K14" s="29" t="s">
        <v>296</v>
      </c>
      <c r="L14" s="29" t="s">
        <v>297</v>
      </c>
      <c r="M14" s="29">
        <v>89875987763</v>
      </c>
      <c r="N14" s="29" t="s">
        <v>171</v>
      </c>
      <c r="O14" s="30"/>
      <c r="P14" s="30"/>
      <c r="Q14" s="32" t="s">
        <v>310</v>
      </c>
      <c r="R14" s="61">
        <v>26232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7</v>
      </c>
      <c r="B15" s="32" t="s">
        <v>299</v>
      </c>
      <c r="C15" s="57" t="s">
        <v>311</v>
      </c>
      <c r="D15" s="57" t="s">
        <v>245</v>
      </c>
      <c r="E15" s="57" t="s">
        <v>312</v>
      </c>
      <c r="F15" s="34" t="s">
        <v>40</v>
      </c>
      <c r="G15" s="60">
        <v>41028</v>
      </c>
      <c r="H15" s="34" t="s">
        <v>32</v>
      </c>
      <c r="I15" s="34" t="s">
        <v>195</v>
      </c>
      <c r="J15" s="29" t="s">
        <v>295</v>
      </c>
      <c r="K15" s="29" t="s">
        <v>296</v>
      </c>
      <c r="L15" s="29" t="s">
        <v>297</v>
      </c>
      <c r="M15" s="29">
        <v>89875987763</v>
      </c>
      <c r="N15" s="32" t="s">
        <v>171</v>
      </c>
      <c r="O15" s="33"/>
      <c r="P15" s="33"/>
      <c r="Q15" s="32" t="s">
        <v>310</v>
      </c>
      <c r="R15" s="61">
        <v>26232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8</v>
      </c>
      <c r="B16" s="32" t="s">
        <v>299</v>
      </c>
      <c r="C16" s="57" t="s">
        <v>313</v>
      </c>
      <c r="D16" s="57" t="s">
        <v>314</v>
      </c>
      <c r="E16" s="57" t="s">
        <v>315</v>
      </c>
      <c r="F16" s="29" t="s">
        <v>31</v>
      </c>
      <c r="G16" s="58">
        <v>41126</v>
      </c>
      <c r="H16" s="32" t="s">
        <v>32</v>
      </c>
      <c r="I16" s="32" t="s">
        <v>195</v>
      </c>
      <c r="J16" s="29" t="s">
        <v>295</v>
      </c>
      <c r="K16" s="29" t="s">
        <v>296</v>
      </c>
      <c r="L16" s="29" t="s">
        <v>297</v>
      </c>
      <c r="M16" s="29">
        <v>89875987763</v>
      </c>
      <c r="N16" s="29" t="s">
        <v>171</v>
      </c>
      <c r="O16" s="30"/>
      <c r="P16" s="30"/>
      <c r="Q16" s="32" t="s">
        <v>310</v>
      </c>
      <c r="R16" s="61">
        <v>26232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9</v>
      </c>
      <c r="B17" s="32" t="s">
        <v>299</v>
      </c>
      <c r="C17" s="57" t="s">
        <v>316</v>
      </c>
      <c r="D17" s="57" t="s">
        <v>317</v>
      </c>
      <c r="E17" s="57" t="s">
        <v>318</v>
      </c>
      <c r="F17" s="34" t="s">
        <v>40</v>
      </c>
      <c r="G17" s="60">
        <v>40931</v>
      </c>
      <c r="H17" s="34" t="s">
        <v>32</v>
      </c>
      <c r="I17" s="34" t="s">
        <v>195</v>
      </c>
      <c r="J17" s="29" t="s">
        <v>295</v>
      </c>
      <c r="K17" s="29" t="s">
        <v>296</v>
      </c>
      <c r="L17" s="29" t="s">
        <v>297</v>
      </c>
      <c r="M17" s="29">
        <v>89875987763</v>
      </c>
      <c r="N17" s="32" t="s">
        <v>171</v>
      </c>
      <c r="O17" s="33"/>
      <c r="P17" s="33"/>
      <c r="Q17" s="32" t="s">
        <v>310</v>
      </c>
      <c r="R17" s="61">
        <v>26232</v>
      </c>
      <c r="S17" s="5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10</v>
      </c>
      <c r="B18" s="32" t="s">
        <v>299</v>
      </c>
      <c r="C18" s="57" t="s">
        <v>261</v>
      </c>
      <c r="D18" s="57" t="s">
        <v>188</v>
      </c>
      <c r="E18" s="57" t="s">
        <v>54</v>
      </c>
      <c r="F18" s="34" t="s">
        <v>31</v>
      </c>
      <c r="G18" s="60">
        <v>40566</v>
      </c>
      <c r="H18" s="34" t="s">
        <v>32</v>
      </c>
      <c r="I18" s="34" t="s">
        <v>195</v>
      </c>
      <c r="J18" s="29" t="s">
        <v>295</v>
      </c>
      <c r="K18" s="29" t="s">
        <v>296</v>
      </c>
      <c r="L18" s="29" t="s">
        <v>297</v>
      </c>
      <c r="M18" s="29">
        <v>89875987763</v>
      </c>
      <c r="N18" s="32" t="s">
        <v>266</v>
      </c>
      <c r="O18" s="33"/>
      <c r="P18" s="33"/>
      <c r="Q18" s="34" t="s">
        <v>319</v>
      </c>
      <c r="R18" s="61">
        <v>37169</v>
      </c>
      <c r="S18" s="5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11</v>
      </c>
      <c r="B19" s="32" t="s">
        <v>299</v>
      </c>
      <c r="C19" s="57" t="s">
        <v>320</v>
      </c>
      <c r="D19" s="57" t="s">
        <v>321</v>
      </c>
      <c r="E19" s="57" t="s">
        <v>322</v>
      </c>
      <c r="F19" s="32" t="s">
        <v>31</v>
      </c>
      <c r="G19" s="58">
        <v>40759</v>
      </c>
      <c r="H19" s="32" t="s">
        <v>32</v>
      </c>
      <c r="I19" s="32" t="s">
        <v>195</v>
      </c>
      <c r="J19" s="29" t="s">
        <v>295</v>
      </c>
      <c r="K19" s="29" t="s">
        <v>296</v>
      </c>
      <c r="L19" s="29" t="s">
        <v>297</v>
      </c>
      <c r="M19" s="29">
        <v>89875987763</v>
      </c>
      <c r="N19" s="32" t="s">
        <v>266</v>
      </c>
      <c r="O19" s="30"/>
      <c r="P19" s="30"/>
      <c r="Q19" s="34" t="s">
        <v>319</v>
      </c>
      <c r="R19" s="61">
        <v>37169</v>
      </c>
      <c r="S19" s="5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12</v>
      </c>
      <c r="B20" s="32" t="s">
        <v>299</v>
      </c>
      <c r="C20" s="57" t="s">
        <v>247</v>
      </c>
      <c r="D20" s="57" t="s">
        <v>96</v>
      </c>
      <c r="E20" s="57" t="s">
        <v>118</v>
      </c>
      <c r="F20" s="29" t="s">
        <v>31</v>
      </c>
      <c r="G20" s="62">
        <v>40562</v>
      </c>
      <c r="H20" s="29" t="s">
        <v>32</v>
      </c>
      <c r="I20" s="29" t="s">
        <v>195</v>
      </c>
      <c r="J20" s="29" t="s">
        <v>295</v>
      </c>
      <c r="K20" s="29" t="s">
        <v>296</v>
      </c>
      <c r="L20" s="29" t="s">
        <v>297</v>
      </c>
      <c r="M20" s="29">
        <v>89875987763</v>
      </c>
      <c r="N20" s="29" t="s">
        <v>266</v>
      </c>
      <c r="O20" s="35"/>
      <c r="P20" s="35"/>
      <c r="Q20" s="34" t="s">
        <v>319</v>
      </c>
      <c r="R20" s="61">
        <v>37169</v>
      </c>
      <c r="S20" s="52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63">
        <v>13</v>
      </c>
      <c r="B21" s="63" t="s">
        <v>299</v>
      </c>
      <c r="C21" s="57" t="s">
        <v>323</v>
      </c>
      <c r="D21" s="57" t="s">
        <v>324</v>
      </c>
      <c r="E21" s="57" t="s">
        <v>325</v>
      </c>
      <c r="F21" s="63" t="s">
        <v>40</v>
      </c>
      <c r="G21" s="64">
        <v>40427</v>
      </c>
      <c r="H21" s="63" t="s">
        <v>32</v>
      </c>
      <c r="I21" s="63" t="s">
        <v>195</v>
      </c>
      <c r="J21" s="29" t="s">
        <v>295</v>
      </c>
      <c r="K21" s="29" t="s">
        <v>296</v>
      </c>
      <c r="L21" s="29" t="s">
        <v>297</v>
      </c>
      <c r="M21" s="29">
        <v>89875987763</v>
      </c>
      <c r="N21" s="63" t="s">
        <v>266</v>
      </c>
      <c r="O21" s="65"/>
      <c r="P21" s="65"/>
      <c r="Q21" s="34" t="s">
        <v>319</v>
      </c>
      <c r="R21" s="61">
        <v>37169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66">
        <v>14</v>
      </c>
      <c r="B22" s="66" t="s">
        <v>299</v>
      </c>
      <c r="C22" s="57" t="s">
        <v>326</v>
      </c>
      <c r="D22" s="57" t="s">
        <v>327</v>
      </c>
      <c r="E22" s="57" t="s">
        <v>328</v>
      </c>
      <c r="F22" s="66" t="s">
        <v>40</v>
      </c>
      <c r="G22" s="67">
        <v>40677</v>
      </c>
      <c r="H22" s="66" t="s">
        <v>32</v>
      </c>
      <c r="I22" s="66" t="s">
        <v>195</v>
      </c>
      <c r="J22" s="29" t="s">
        <v>295</v>
      </c>
      <c r="K22" s="29" t="s">
        <v>296</v>
      </c>
      <c r="L22" s="29" t="s">
        <v>297</v>
      </c>
      <c r="M22" s="29">
        <v>89875987763</v>
      </c>
      <c r="N22" s="66" t="s">
        <v>266</v>
      </c>
      <c r="O22" s="68"/>
      <c r="P22" s="68"/>
      <c r="Q22" s="34" t="s">
        <v>319</v>
      </c>
      <c r="R22" s="61">
        <v>37169</v>
      </c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63">
        <v>15</v>
      </c>
      <c r="B23" s="63" t="s">
        <v>299</v>
      </c>
      <c r="C23" s="57" t="s">
        <v>329</v>
      </c>
      <c r="D23" s="57" t="s">
        <v>248</v>
      </c>
      <c r="E23" s="57" t="s">
        <v>330</v>
      </c>
      <c r="F23" s="63" t="s">
        <v>31</v>
      </c>
      <c r="G23" s="64">
        <v>40871</v>
      </c>
      <c r="H23" s="63" t="s">
        <v>32</v>
      </c>
      <c r="I23" s="63" t="s">
        <v>195</v>
      </c>
      <c r="J23" s="29" t="s">
        <v>295</v>
      </c>
      <c r="K23" s="29" t="s">
        <v>296</v>
      </c>
      <c r="L23" s="29" t="s">
        <v>297</v>
      </c>
      <c r="M23" s="29">
        <v>89875987763</v>
      </c>
      <c r="N23" s="63" t="s">
        <v>266</v>
      </c>
      <c r="O23" s="65"/>
      <c r="P23" s="63"/>
      <c r="Q23" s="34" t="s">
        <v>319</v>
      </c>
      <c r="R23" s="61">
        <v>37169</v>
      </c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66">
        <v>16</v>
      </c>
      <c r="B24" s="66" t="s">
        <v>299</v>
      </c>
      <c r="C24" s="57" t="s">
        <v>331</v>
      </c>
      <c r="D24" s="57" t="s">
        <v>332</v>
      </c>
      <c r="E24" s="57" t="s">
        <v>333</v>
      </c>
      <c r="F24" s="66" t="s">
        <v>31</v>
      </c>
      <c r="G24" s="67">
        <v>40811</v>
      </c>
      <c r="H24" s="66" t="s">
        <v>32</v>
      </c>
      <c r="I24" s="66" t="s">
        <v>195</v>
      </c>
      <c r="J24" s="29" t="s">
        <v>295</v>
      </c>
      <c r="K24" s="29" t="s">
        <v>296</v>
      </c>
      <c r="L24" s="29" t="s">
        <v>297</v>
      </c>
      <c r="M24" s="29">
        <v>89875987763</v>
      </c>
      <c r="N24" s="66" t="s">
        <v>104</v>
      </c>
      <c r="O24" s="68"/>
      <c r="P24" s="66"/>
      <c r="Q24" s="34" t="s">
        <v>319</v>
      </c>
      <c r="R24" s="61">
        <v>37169</v>
      </c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43">
        <v>17</v>
      </c>
      <c r="B25" s="43" t="s">
        <v>299</v>
      </c>
      <c r="C25" s="57" t="s">
        <v>334</v>
      </c>
      <c r="D25" s="57" t="s">
        <v>335</v>
      </c>
      <c r="E25" s="57" t="s">
        <v>336</v>
      </c>
      <c r="F25" s="43" t="s">
        <v>31</v>
      </c>
      <c r="G25" s="42">
        <v>40071</v>
      </c>
      <c r="H25" s="43" t="s">
        <v>32</v>
      </c>
      <c r="I25" s="43" t="s">
        <v>195</v>
      </c>
      <c r="J25" s="29" t="s">
        <v>295</v>
      </c>
      <c r="K25" s="29" t="s">
        <v>296</v>
      </c>
      <c r="L25" s="29" t="s">
        <v>297</v>
      </c>
      <c r="M25" s="29">
        <v>89875987763</v>
      </c>
      <c r="N25" s="66" t="s">
        <v>33</v>
      </c>
      <c r="O25" s="68"/>
      <c r="P25" s="68"/>
      <c r="Q25" s="52" t="s">
        <v>310</v>
      </c>
      <c r="R25" s="61">
        <v>26232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53">
        <v>18</v>
      </c>
      <c r="B26" s="43" t="s">
        <v>299</v>
      </c>
      <c r="C26" s="57" t="s">
        <v>334</v>
      </c>
      <c r="D26" s="57" t="s">
        <v>166</v>
      </c>
      <c r="E26" s="57" t="s">
        <v>336</v>
      </c>
      <c r="F26" s="53" t="s">
        <v>31</v>
      </c>
      <c r="G26" s="61">
        <v>40071</v>
      </c>
      <c r="H26" s="53" t="s">
        <v>32</v>
      </c>
      <c r="I26" s="53" t="s">
        <v>195</v>
      </c>
      <c r="J26" s="29" t="s">
        <v>295</v>
      </c>
      <c r="K26" s="29" t="s">
        <v>296</v>
      </c>
      <c r="L26" s="29" t="s">
        <v>297</v>
      </c>
      <c r="M26" s="29">
        <v>89875987763</v>
      </c>
      <c r="N26" s="53" t="s">
        <v>33</v>
      </c>
      <c r="O26" s="47"/>
      <c r="P26" s="47"/>
      <c r="Q26" s="52" t="s">
        <v>310</v>
      </c>
      <c r="R26" s="61">
        <v>26232</v>
      </c>
      <c r="S26" s="53" t="s">
        <v>31</v>
      </c>
      <c r="T26" s="6"/>
      <c r="U26" s="6"/>
      <c r="V26" s="6"/>
      <c r="W26" s="6"/>
      <c r="X26" s="6"/>
      <c r="Y26" s="6"/>
      <c r="Z26" s="6"/>
    </row>
    <row r="27" spans="1:26" ht="15.6">
      <c r="A27" s="53">
        <v>19</v>
      </c>
      <c r="B27" s="43" t="s">
        <v>299</v>
      </c>
      <c r="C27" s="57" t="s">
        <v>337</v>
      </c>
      <c r="D27" s="57" t="s">
        <v>338</v>
      </c>
      <c r="E27" s="57" t="s">
        <v>339</v>
      </c>
      <c r="F27" s="53" t="s">
        <v>40</v>
      </c>
      <c r="G27" s="61">
        <v>40088</v>
      </c>
      <c r="H27" s="53" t="s">
        <v>32</v>
      </c>
      <c r="I27" s="53" t="s">
        <v>195</v>
      </c>
      <c r="J27" s="29" t="s">
        <v>295</v>
      </c>
      <c r="K27" s="29" t="s">
        <v>296</v>
      </c>
      <c r="L27" s="29" t="s">
        <v>297</v>
      </c>
      <c r="M27" s="29">
        <v>89875987763</v>
      </c>
      <c r="N27" s="53" t="s">
        <v>33</v>
      </c>
      <c r="O27" s="47"/>
      <c r="P27" s="47"/>
      <c r="Q27" s="52" t="s">
        <v>310</v>
      </c>
      <c r="R27" s="61">
        <v>26232</v>
      </c>
      <c r="S27" s="53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3">
        <v>20</v>
      </c>
      <c r="B28" s="43" t="s">
        <v>299</v>
      </c>
      <c r="C28" s="57" t="s">
        <v>340</v>
      </c>
      <c r="D28" s="57" t="s">
        <v>341</v>
      </c>
      <c r="E28" s="57" t="s">
        <v>103</v>
      </c>
      <c r="F28" s="53" t="s">
        <v>40</v>
      </c>
      <c r="G28" s="61">
        <v>39968</v>
      </c>
      <c r="H28" s="53" t="s">
        <v>32</v>
      </c>
      <c r="I28" s="53" t="s">
        <v>195</v>
      </c>
      <c r="J28" s="29" t="s">
        <v>295</v>
      </c>
      <c r="K28" s="29" t="s">
        <v>296</v>
      </c>
      <c r="L28" s="29" t="s">
        <v>297</v>
      </c>
      <c r="M28" s="29">
        <v>89875987763</v>
      </c>
      <c r="N28" s="53" t="s">
        <v>33</v>
      </c>
      <c r="O28" s="47"/>
      <c r="P28" s="47"/>
      <c r="Q28" s="52" t="s">
        <v>310</v>
      </c>
      <c r="R28" s="61">
        <v>26232</v>
      </c>
      <c r="S28" s="53" t="s">
        <v>31</v>
      </c>
      <c r="T28" s="6"/>
      <c r="U28" s="6"/>
      <c r="V28" s="6"/>
      <c r="W28" s="6"/>
      <c r="X28" s="6"/>
      <c r="Y28" s="6"/>
      <c r="Z28" s="6"/>
    </row>
    <row r="29" spans="1:26" ht="62.4">
      <c r="A29" s="53">
        <v>21</v>
      </c>
      <c r="B29" s="43" t="s">
        <v>299</v>
      </c>
      <c r="C29" s="57" t="s">
        <v>342</v>
      </c>
      <c r="D29" s="57" t="s">
        <v>194</v>
      </c>
      <c r="E29" s="57" t="s">
        <v>343</v>
      </c>
      <c r="F29" s="53" t="s">
        <v>31</v>
      </c>
      <c r="G29" s="61">
        <v>40255</v>
      </c>
      <c r="H29" s="53" t="s">
        <v>32</v>
      </c>
      <c r="I29" s="53" t="s">
        <v>195</v>
      </c>
      <c r="J29" s="29" t="s">
        <v>295</v>
      </c>
      <c r="K29" s="29" t="s">
        <v>296</v>
      </c>
      <c r="L29" s="29" t="s">
        <v>297</v>
      </c>
      <c r="M29" s="29">
        <v>89875987763</v>
      </c>
      <c r="N29" s="53" t="s">
        <v>279</v>
      </c>
      <c r="O29" s="47"/>
      <c r="P29" s="47"/>
      <c r="Q29" s="53" t="s">
        <v>344</v>
      </c>
      <c r="R29" s="61">
        <v>29206</v>
      </c>
      <c r="S29" s="53" t="s">
        <v>31</v>
      </c>
      <c r="T29" s="6"/>
      <c r="U29" s="6"/>
      <c r="V29" s="6"/>
      <c r="W29" s="6"/>
      <c r="X29" s="6"/>
      <c r="Y29" s="6"/>
      <c r="Z29" s="6"/>
    </row>
    <row r="30" spans="1:26" ht="62.4">
      <c r="A30" s="53">
        <v>22</v>
      </c>
      <c r="B30" s="43" t="s">
        <v>299</v>
      </c>
      <c r="C30" s="57" t="s">
        <v>345</v>
      </c>
      <c r="D30" s="57" t="s">
        <v>346</v>
      </c>
      <c r="E30" s="57" t="s">
        <v>347</v>
      </c>
      <c r="F30" s="53" t="s">
        <v>31</v>
      </c>
      <c r="G30" s="61">
        <v>40352</v>
      </c>
      <c r="H30" s="53" t="s">
        <v>32</v>
      </c>
      <c r="I30" s="53" t="s">
        <v>195</v>
      </c>
      <c r="J30" s="29" t="s">
        <v>295</v>
      </c>
      <c r="K30" s="29" t="s">
        <v>296</v>
      </c>
      <c r="L30" s="29" t="s">
        <v>297</v>
      </c>
      <c r="M30" s="29">
        <v>89875987763</v>
      </c>
      <c r="N30" s="53" t="s">
        <v>279</v>
      </c>
      <c r="O30" s="47"/>
      <c r="P30" s="47"/>
      <c r="Q30" s="53" t="s">
        <v>344</v>
      </c>
      <c r="R30" s="61">
        <v>29206</v>
      </c>
      <c r="S30" s="53" t="s">
        <v>31</v>
      </c>
      <c r="T30" s="6"/>
      <c r="U30" s="6"/>
      <c r="V30" s="6"/>
      <c r="W30" s="6"/>
      <c r="X30" s="6"/>
      <c r="Y30" s="6"/>
      <c r="Z30" s="6"/>
    </row>
    <row r="31" spans="1:26" ht="46.8">
      <c r="A31" s="53">
        <v>23</v>
      </c>
      <c r="B31" s="43" t="s">
        <v>299</v>
      </c>
      <c r="C31" s="57" t="s">
        <v>348</v>
      </c>
      <c r="D31" s="57" t="s">
        <v>349</v>
      </c>
      <c r="E31" s="57" t="s">
        <v>178</v>
      </c>
      <c r="F31" s="53" t="s">
        <v>40</v>
      </c>
      <c r="G31" s="61">
        <v>41424</v>
      </c>
      <c r="H31" s="53" t="s">
        <v>32</v>
      </c>
      <c r="I31" s="53" t="s">
        <v>195</v>
      </c>
      <c r="J31" s="29" t="s">
        <v>295</v>
      </c>
      <c r="K31" s="29" t="s">
        <v>296</v>
      </c>
      <c r="L31" s="29" t="s">
        <v>297</v>
      </c>
      <c r="M31" s="29">
        <v>89875987763</v>
      </c>
      <c r="N31" s="53" t="s">
        <v>201</v>
      </c>
      <c r="O31" s="47"/>
      <c r="P31" s="47"/>
      <c r="Q31" s="53" t="s">
        <v>350</v>
      </c>
      <c r="R31" s="61">
        <v>31461</v>
      </c>
      <c r="S31" s="53" t="s">
        <v>31</v>
      </c>
      <c r="T31" s="6"/>
      <c r="U31" s="6"/>
      <c r="V31" s="6"/>
      <c r="W31" s="6"/>
      <c r="X31" s="6"/>
      <c r="Y31" s="6"/>
      <c r="Z31" s="6"/>
    </row>
    <row r="32" spans="1:26" ht="46.8">
      <c r="A32" s="53">
        <v>24</v>
      </c>
      <c r="B32" s="43" t="s">
        <v>299</v>
      </c>
      <c r="C32" s="57" t="s">
        <v>351</v>
      </c>
      <c r="D32" s="57" t="s">
        <v>204</v>
      </c>
      <c r="E32" s="57" t="s">
        <v>130</v>
      </c>
      <c r="F32" s="53" t="s">
        <v>40</v>
      </c>
      <c r="G32" s="61">
        <v>41502</v>
      </c>
      <c r="H32" s="53" t="s">
        <v>32</v>
      </c>
      <c r="I32" s="53" t="s">
        <v>195</v>
      </c>
      <c r="J32" s="29" t="s">
        <v>295</v>
      </c>
      <c r="K32" s="29" t="s">
        <v>296</v>
      </c>
      <c r="L32" s="29" t="s">
        <v>297</v>
      </c>
      <c r="M32" s="29">
        <v>89875987763</v>
      </c>
      <c r="N32" s="53" t="s">
        <v>201</v>
      </c>
      <c r="O32" s="47"/>
      <c r="P32" s="47"/>
      <c r="Q32" s="53" t="s">
        <v>350</v>
      </c>
      <c r="R32" s="61">
        <v>31461</v>
      </c>
      <c r="S32" s="53" t="s">
        <v>31</v>
      </c>
      <c r="T32" s="6"/>
      <c r="U32" s="6"/>
      <c r="V32" s="6"/>
      <c r="W32" s="6"/>
      <c r="X32" s="6"/>
      <c r="Y32" s="6"/>
      <c r="Z32" s="6"/>
    </row>
    <row r="33" spans="1:26" ht="46.8">
      <c r="A33" s="53">
        <v>25</v>
      </c>
      <c r="B33" s="43" t="s">
        <v>299</v>
      </c>
      <c r="C33" s="57" t="s">
        <v>111</v>
      </c>
      <c r="D33" s="57" t="s">
        <v>120</v>
      </c>
      <c r="E33" s="57" t="s">
        <v>47</v>
      </c>
      <c r="F33" s="53" t="s">
        <v>31</v>
      </c>
      <c r="G33" s="61">
        <v>41250</v>
      </c>
      <c r="H33" s="53" t="s">
        <v>32</v>
      </c>
      <c r="I33" s="53" t="s">
        <v>195</v>
      </c>
      <c r="J33" s="29" t="s">
        <v>295</v>
      </c>
      <c r="K33" s="29" t="s">
        <v>296</v>
      </c>
      <c r="L33" s="29" t="s">
        <v>297</v>
      </c>
      <c r="M33" s="29">
        <v>89875987763</v>
      </c>
      <c r="N33" s="53" t="s">
        <v>201</v>
      </c>
      <c r="O33" s="47"/>
      <c r="P33" s="47"/>
      <c r="Q33" s="53" t="s">
        <v>350</v>
      </c>
      <c r="R33" s="61">
        <v>31461</v>
      </c>
      <c r="S33" s="53" t="s">
        <v>31</v>
      </c>
      <c r="T33" s="6"/>
      <c r="U33" s="6"/>
      <c r="V33" s="6"/>
      <c r="W33" s="6"/>
      <c r="X33" s="6"/>
      <c r="Y33" s="6"/>
      <c r="Z33" s="6"/>
    </row>
    <row r="34" spans="1:26" ht="46.8">
      <c r="A34" s="53">
        <v>26</v>
      </c>
      <c r="B34" s="43" t="s">
        <v>299</v>
      </c>
      <c r="C34" s="57" t="s">
        <v>352</v>
      </c>
      <c r="D34" s="57" t="s">
        <v>353</v>
      </c>
      <c r="E34" s="57" t="s">
        <v>178</v>
      </c>
      <c r="F34" s="53" t="s">
        <v>40</v>
      </c>
      <c r="G34" s="61">
        <v>41668</v>
      </c>
      <c r="H34" s="53" t="s">
        <v>32</v>
      </c>
      <c r="I34" s="53" t="s">
        <v>195</v>
      </c>
      <c r="J34" s="29" t="s">
        <v>295</v>
      </c>
      <c r="K34" s="29" t="s">
        <v>296</v>
      </c>
      <c r="L34" s="29" t="s">
        <v>297</v>
      </c>
      <c r="M34" s="29">
        <v>89875987763</v>
      </c>
      <c r="N34" s="53" t="s">
        <v>201</v>
      </c>
      <c r="O34" s="47"/>
      <c r="P34" s="47"/>
      <c r="Q34" s="53" t="s">
        <v>350</v>
      </c>
      <c r="R34" s="61">
        <v>31461</v>
      </c>
      <c r="S34" s="53" t="s">
        <v>31</v>
      </c>
      <c r="T34" s="6"/>
      <c r="U34" s="6"/>
      <c r="V34" s="6"/>
      <c r="W34" s="6"/>
      <c r="X34" s="6"/>
      <c r="Y34" s="6"/>
      <c r="Z34" s="6"/>
    </row>
    <row r="35" spans="1:26" ht="46.8">
      <c r="A35" s="53">
        <v>27</v>
      </c>
      <c r="B35" s="43" t="s">
        <v>299</v>
      </c>
      <c r="C35" s="57" t="s">
        <v>354</v>
      </c>
      <c r="D35" s="57" t="s">
        <v>355</v>
      </c>
      <c r="E35" s="57" t="s">
        <v>65</v>
      </c>
      <c r="F35" s="53" t="s">
        <v>31</v>
      </c>
      <c r="G35" s="61">
        <v>41220</v>
      </c>
      <c r="H35" s="53" t="s">
        <v>32</v>
      </c>
      <c r="I35" s="53" t="s">
        <v>195</v>
      </c>
      <c r="J35" s="29" t="s">
        <v>295</v>
      </c>
      <c r="K35" s="29" t="s">
        <v>296</v>
      </c>
      <c r="L35" s="29" t="s">
        <v>297</v>
      </c>
      <c r="M35" s="29">
        <v>89875987763</v>
      </c>
      <c r="N35" s="53" t="s">
        <v>356</v>
      </c>
      <c r="O35" s="47"/>
      <c r="P35" s="47"/>
      <c r="Q35" s="53" t="s">
        <v>357</v>
      </c>
      <c r="R35" s="61">
        <v>24351</v>
      </c>
      <c r="S35" s="53" t="s">
        <v>31</v>
      </c>
      <c r="T35" s="6"/>
      <c r="U35" s="6"/>
      <c r="V35" s="6"/>
      <c r="W35" s="6"/>
      <c r="X35" s="6"/>
      <c r="Y35" s="6"/>
      <c r="Z35" s="6"/>
    </row>
    <row r="36" spans="1:26" ht="46.8">
      <c r="A36" s="53">
        <v>28</v>
      </c>
      <c r="B36" s="43" t="s">
        <v>299</v>
      </c>
      <c r="C36" s="57" t="s">
        <v>358</v>
      </c>
      <c r="D36" s="57" t="s">
        <v>359</v>
      </c>
      <c r="E36" s="57" t="s">
        <v>330</v>
      </c>
      <c r="F36" s="53" t="s">
        <v>31</v>
      </c>
      <c r="G36" s="61">
        <v>40974</v>
      </c>
      <c r="H36" s="53" t="s">
        <v>32</v>
      </c>
      <c r="I36" s="53" t="s">
        <v>195</v>
      </c>
      <c r="J36" s="29" t="s">
        <v>295</v>
      </c>
      <c r="K36" s="29" t="s">
        <v>296</v>
      </c>
      <c r="L36" s="29" t="s">
        <v>297</v>
      </c>
      <c r="M36" s="29">
        <v>89875987763</v>
      </c>
      <c r="N36" s="53" t="s">
        <v>356</v>
      </c>
      <c r="O36" s="47"/>
      <c r="P36" s="47"/>
      <c r="Q36" s="53" t="s">
        <v>357</v>
      </c>
      <c r="R36" s="61">
        <v>24351</v>
      </c>
      <c r="S36" s="53" t="s">
        <v>31</v>
      </c>
      <c r="T36" s="6"/>
      <c r="U36" s="6"/>
      <c r="V36" s="6"/>
      <c r="W36" s="6"/>
      <c r="X36" s="6"/>
      <c r="Y36" s="6"/>
      <c r="Z36" s="6"/>
    </row>
    <row r="37" spans="1:26" ht="46.8">
      <c r="A37" s="53">
        <v>29</v>
      </c>
      <c r="B37" s="43" t="s">
        <v>299</v>
      </c>
      <c r="C37" s="57" t="s">
        <v>360</v>
      </c>
      <c r="D37" s="57" t="s">
        <v>249</v>
      </c>
      <c r="E37" s="57" t="s">
        <v>60</v>
      </c>
      <c r="F37" s="53" t="s">
        <v>31</v>
      </c>
      <c r="G37" s="61">
        <v>40980</v>
      </c>
      <c r="H37" s="53" t="s">
        <v>32</v>
      </c>
      <c r="I37" s="53" t="s">
        <v>195</v>
      </c>
      <c r="J37" s="29" t="s">
        <v>295</v>
      </c>
      <c r="K37" s="29" t="s">
        <v>296</v>
      </c>
      <c r="L37" s="29" t="s">
        <v>297</v>
      </c>
      <c r="M37" s="29">
        <v>89875987763</v>
      </c>
      <c r="N37" s="53" t="s">
        <v>356</v>
      </c>
      <c r="O37" s="47"/>
      <c r="P37" s="47"/>
      <c r="Q37" s="53" t="s">
        <v>357</v>
      </c>
      <c r="R37" s="61">
        <v>24351</v>
      </c>
      <c r="S37" s="53" t="s">
        <v>31</v>
      </c>
      <c r="T37" s="6"/>
      <c r="U37" s="6"/>
      <c r="V37" s="6"/>
      <c r="W37" s="6"/>
      <c r="X37" s="6"/>
      <c r="Y37" s="6"/>
      <c r="Z37" s="6"/>
    </row>
    <row r="38" spans="1:26" ht="46.8">
      <c r="A38" s="53">
        <v>30</v>
      </c>
      <c r="B38" s="43" t="s">
        <v>299</v>
      </c>
      <c r="C38" s="57" t="s">
        <v>361</v>
      </c>
      <c r="D38" s="57" t="s">
        <v>346</v>
      </c>
      <c r="E38" s="57" t="s">
        <v>135</v>
      </c>
      <c r="F38" s="53" t="s">
        <v>31</v>
      </c>
      <c r="G38" s="61">
        <v>40913</v>
      </c>
      <c r="H38" s="53" t="s">
        <v>32</v>
      </c>
      <c r="I38" s="53" t="s">
        <v>195</v>
      </c>
      <c r="J38" s="29" t="s">
        <v>295</v>
      </c>
      <c r="K38" s="29" t="s">
        <v>296</v>
      </c>
      <c r="L38" s="29" t="s">
        <v>297</v>
      </c>
      <c r="M38" s="29">
        <v>89875987763</v>
      </c>
      <c r="N38" s="53" t="s">
        <v>356</v>
      </c>
      <c r="O38" s="47"/>
      <c r="P38" s="47"/>
      <c r="Q38" s="53" t="s">
        <v>357</v>
      </c>
      <c r="R38" s="61">
        <v>24351</v>
      </c>
      <c r="S38" s="53" t="s">
        <v>31</v>
      </c>
      <c r="T38" s="6"/>
      <c r="U38" s="6"/>
      <c r="V38" s="6"/>
      <c r="W38" s="6"/>
      <c r="X38" s="6"/>
      <c r="Y38" s="6"/>
      <c r="Z38" s="6"/>
    </row>
    <row r="39" spans="1:26" ht="46.8">
      <c r="A39" s="53">
        <v>31</v>
      </c>
      <c r="B39" s="43" t="s">
        <v>299</v>
      </c>
      <c r="C39" s="57" t="s">
        <v>362</v>
      </c>
      <c r="D39" s="57" t="s">
        <v>129</v>
      </c>
      <c r="E39" s="57" t="s">
        <v>339</v>
      </c>
      <c r="F39" s="53" t="s">
        <v>40</v>
      </c>
      <c r="G39" s="61">
        <v>41044</v>
      </c>
      <c r="H39" s="53" t="s">
        <v>32</v>
      </c>
      <c r="I39" s="53" t="s">
        <v>195</v>
      </c>
      <c r="J39" s="29" t="s">
        <v>295</v>
      </c>
      <c r="K39" s="29" t="s">
        <v>296</v>
      </c>
      <c r="L39" s="29" t="s">
        <v>297</v>
      </c>
      <c r="M39" s="29">
        <v>89875987763</v>
      </c>
      <c r="N39" s="53" t="s">
        <v>356</v>
      </c>
      <c r="O39" s="47"/>
      <c r="P39" s="47"/>
      <c r="Q39" s="53" t="s">
        <v>357</v>
      </c>
      <c r="R39" s="61">
        <v>24351</v>
      </c>
      <c r="S39" s="53" t="s">
        <v>31</v>
      </c>
      <c r="T39" s="6"/>
      <c r="U39" s="6"/>
      <c r="V39" s="6"/>
      <c r="W39" s="6"/>
      <c r="X39" s="6"/>
      <c r="Y39" s="6"/>
      <c r="Z39" s="6"/>
    </row>
    <row r="40" spans="1:26" ht="46.8">
      <c r="A40" s="53">
        <v>32</v>
      </c>
      <c r="B40" s="43" t="s">
        <v>299</v>
      </c>
      <c r="C40" s="57" t="s">
        <v>363</v>
      </c>
      <c r="D40" s="57" t="s">
        <v>271</v>
      </c>
      <c r="E40" s="57" t="s">
        <v>118</v>
      </c>
      <c r="F40" s="53" t="s">
        <v>31</v>
      </c>
      <c r="G40" s="61">
        <v>41220</v>
      </c>
      <c r="H40" s="53" t="s">
        <v>32</v>
      </c>
      <c r="I40" s="53" t="s">
        <v>195</v>
      </c>
      <c r="J40" s="29" t="s">
        <v>295</v>
      </c>
      <c r="K40" s="29" t="s">
        <v>296</v>
      </c>
      <c r="L40" s="29" t="s">
        <v>297</v>
      </c>
      <c r="M40" s="29">
        <v>89875987763</v>
      </c>
      <c r="N40" s="53" t="s">
        <v>356</v>
      </c>
      <c r="O40" s="47"/>
      <c r="P40" s="47"/>
      <c r="Q40" s="53" t="s">
        <v>357</v>
      </c>
      <c r="R40" s="61">
        <v>24351</v>
      </c>
      <c r="S40" s="53" t="s">
        <v>31</v>
      </c>
      <c r="T40" s="6"/>
      <c r="U40" s="6"/>
      <c r="V40" s="6"/>
      <c r="W40" s="6"/>
      <c r="X40" s="6"/>
      <c r="Y40" s="6"/>
      <c r="Z40" s="6"/>
    </row>
    <row r="41" spans="1:26" ht="46.8">
      <c r="A41" s="53">
        <v>33</v>
      </c>
      <c r="B41" s="43" t="s">
        <v>299</v>
      </c>
      <c r="C41" s="57" t="s">
        <v>364</v>
      </c>
      <c r="D41" s="57" t="s">
        <v>306</v>
      </c>
      <c r="E41" s="57" t="s">
        <v>365</v>
      </c>
      <c r="F41" s="53" t="s">
        <v>31</v>
      </c>
      <c r="G41" s="69">
        <v>41240</v>
      </c>
      <c r="H41" s="53" t="s">
        <v>32</v>
      </c>
      <c r="I41" s="53" t="s">
        <v>195</v>
      </c>
      <c r="J41" s="29" t="s">
        <v>295</v>
      </c>
      <c r="K41" s="29" t="s">
        <v>296</v>
      </c>
      <c r="L41" s="29" t="s">
        <v>297</v>
      </c>
      <c r="M41" s="29">
        <v>89875987763</v>
      </c>
      <c r="N41" s="53" t="s">
        <v>356</v>
      </c>
      <c r="O41" s="47"/>
      <c r="P41" s="47"/>
      <c r="Q41" s="53" t="s">
        <v>357</v>
      </c>
      <c r="R41" s="61">
        <v>24351</v>
      </c>
      <c r="S41" s="53" t="s">
        <v>31</v>
      </c>
      <c r="T41" s="6"/>
      <c r="U41" s="6"/>
      <c r="V41" s="6"/>
      <c r="W41" s="6"/>
      <c r="X41" s="6"/>
      <c r="Y41" s="6"/>
      <c r="Z41" s="6"/>
    </row>
    <row r="42" spans="1:26" ht="46.8">
      <c r="A42" s="53">
        <v>34</v>
      </c>
      <c r="B42" s="43" t="s">
        <v>299</v>
      </c>
      <c r="C42" s="57" t="s">
        <v>366</v>
      </c>
      <c r="D42" s="57" t="s">
        <v>367</v>
      </c>
      <c r="E42" s="57" t="s">
        <v>368</v>
      </c>
      <c r="F42" s="53" t="s">
        <v>40</v>
      </c>
      <c r="G42" s="61">
        <v>41180</v>
      </c>
      <c r="H42" s="53" t="s">
        <v>32</v>
      </c>
      <c r="I42" s="53" t="s">
        <v>195</v>
      </c>
      <c r="J42" s="29" t="s">
        <v>295</v>
      </c>
      <c r="K42" s="29" t="s">
        <v>296</v>
      </c>
      <c r="L42" s="29" t="s">
        <v>297</v>
      </c>
      <c r="M42" s="29">
        <v>89875987763</v>
      </c>
      <c r="N42" s="53" t="s">
        <v>356</v>
      </c>
      <c r="O42" s="47"/>
      <c r="P42" s="47"/>
      <c r="Q42" s="53" t="s">
        <v>357</v>
      </c>
      <c r="R42" s="61">
        <v>24351</v>
      </c>
      <c r="S42" s="53" t="s">
        <v>31</v>
      </c>
      <c r="T42" s="6"/>
      <c r="U42" s="6"/>
      <c r="V42" s="6"/>
      <c r="W42" s="6"/>
      <c r="X42" s="6"/>
      <c r="Y42" s="6"/>
      <c r="Z42" s="6"/>
    </row>
    <row r="43" spans="1:26" ht="46.8">
      <c r="A43" s="53">
        <v>35</v>
      </c>
      <c r="B43" s="43" t="s">
        <v>299</v>
      </c>
      <c r="C43" s="57" t="s">
        <v>369</v>
      </c>
      <c r="D43" s="57" t="s">
        <v>370</v>
      </c>
      <c r="E43" s="57" t="s">
        <v>229</v>
      </c>
      <c r="F43" s="53" t="s">
        <v>31</v>
      </c>
      <c r="G43" s="61">
        <v>41207</v>
      </c>
      <c r="H43" s="53" t="s">
        <v>32</v>
      </c>
      <c r="I43" s="53" t="s">
        <v>195</v>
      </c>
      <c r="J43" s="29" t="s">
        <v>295</v>
      </c>
      <c r="K43" s="29" t="s">
        <v>296</v>
      </c>
      <c r="L43" s="29" t="s">
        <v>297</v>
      </c>
      <c r="M43" s="29">
        <v>89875987763</v>
      </c>
      <c r="N43" s="53" t="s">
        <v>356</v>
      </c>
      <c r="O43" s="47"/>
      <c r="P43" s="47"/>
      <c r="Q43" s="53" t="s">
        <v>357</v>
      </c>
      <c r="R43" s="61">
        <v>24351</v>
      </c>
      <c r="S43" s="53" t="s">
        <v>31</v>
      </c>
      <c r="T43" s="6"/>
      <c r="U43" s="6"/>
      <c r="V43" s="6"/>
      <c r="W43" s="6"/>
      <c r="X43" s="6"/>
      <c r="Y43" s="6"/>
      <c r="Z43" s="6"/>
    </row>
    <row r="44" spans="1:26" ht="46.8">
      <c r="A44" s="53">
        <v>36</v>
      </c>
      <c r="B44" s="43" t="s">
        <v>299</v>
      </c>
      <c r="C44" s="57" t="s">
        <v>371</v>
      </c>
      <c r="D44" s="57" t="s">
        <v>372</v>
      </c>
      <c r="E44" s="57" t="s">
        <v>58</v>
      </c>
      <c r="F44" s="53" t="s">
        <v>31</v>
      </c>
      <c r="G44" s="61">
        <v>40962</v>
      </c>
      <c r="H44" s="53" t="s">
        <v>32</v>
      </c>
      <c r="I44" s="53" t="s">
        <v>195</v>
      </c>
      <c r="J44" s="29" t="s">
        <v>295</v>
      </c>
      <c r="K44" s="29" t="s">
        <v>296</v>
      </c>
      <c r="L44" s="29" t="s">
        <v>297</v>
      </c>
      <c r="M44" s="29">
        <v>89875987763</v>
      </c>
      <c r="N44" s="53" t="s">
        <v>356</v>
      </c>
      <c r="O44" s="47"/>
      <c r="P44" s="47"/>
      <c r="Q44" s="53" t="s">
        <v>357</v>
      </c>
      <c r="R44" s="61">
        <v>24351</v>
      </c>
      <c r="S44" s="53" t="s">
        <v>31</v>
      </c>
      <c r="T44" s="6"/>
      <c r="U44" s="6"/>
      <c r="V44" s="6"/>
      <c r="W44" s="6"/>
      <c r="X44" s="6"/>
      <c r="Y44" s="6"/>
      <c r="Z44" s="6"/>
    </row>
    <row r="45" spans="1:26" ht="62.4">
      <c r="A45" s="53">
        <v>37</v>
      </c>
      <c r="B45" s="43" t="s">
        <v>299</v>
      </c>
      <c r="C45" s="57" t="s">
        <v>373</v>
      </c>
      <c r="D45" s="57" t="s">
        <v>285</v>
      </c>
      <c r="E45" s="57" t="s">
        <v>374</v>
      </c>
      <c r="F45" s="53" t="s">
        <v>31</v>
      </c>
      <c r="G45" s="69">
        <v>40002</v>
      </c>
      <c r="H45" s="53" t="s">
        <v>32</v>
      </c>
      <c r="I45" s="53" t="s">
        <v>195</v>
      </c>
      <c r="J45" s="29" t="s">
        <v>295</v>
      </c>
      <c r="K45" s="29" t="s">
        <v>296</v>
      </c>
      <c r="L45" s="29" t="s">
        <v>297</v>
      </c>
      <c r="M45" s="29">
        <v>89875987763</v>
      </c>
      <c r="N45" s="53" t="s">
        <v>280</v>
      </c>
      <c r="O45" s="47"/>
      <c r="P45" s="47"/>
      <c r="Q45" s="53" t="s">
        <v>375</v>
      </c>
      <c r="R45" s="69">
        <v>28935</v>
      </c>
      <c r="S45" s="53" t="s">
        <v>31</v>
      </c>
      <c r="T45" s="6"/>
      <c r="U45" s="6"/>
      <c r="V45" s="6"/>
      <c r="W45" s="6"/>
      <c r="X45" s="6"/>
      <c r="Y45" s="6"/>
      <c r="Z45" s="6"/>
    </row>
    <row r="46" spans="1:26" ht="62.4">
      <c r="A46" s="53">
        <v>38</v>
      </c>
      <c r="B46" s="43" t="s">
        <v>299</v>
      </c>
      <c r="C46" s="53" t="s">
        <v>376</v>
      </c>
      <c r="D46" s="53" t="s">
        <v>377</v>
      </c>
      <c r="E46" s="53" t="s">
        <v>262</v>
      </c>
      <c r="F46" s="53" t="s">
        <v>31</v>
      </c>
      <c r="G46" s="61">
        <v>40072</v>
      </c>
      <c r="H46" s="53" t="s">
        <v>32</v>
      </c>
      <c r="I46" s="53" t="s">
        <v>195</v>
      </c>
      <c r="J46" s="29" t="s">
        <v>295</v>
      </c>
      <c r="K46" s="29" t="s">
        <v>296</v>
      </c>
      <c r="L46" s="29" t="s">
        <v>297</v>
      </c>
      <c r="M46" s="29">
        <v>89875987763</v>
      </c>
      <c r="N46" s="53" t="s">
        <v>280</v>
      </c>
      <c r="O46" s="47"/>
      <c r="P46" s="47"/>
      <c r="Q46" s="53" t="s">
        <v>375</v>
      </c>
      <c r="R46" s="69">
        <v>28935</v>
      </c>
      <c r="S46" s="53" t="s">
        <v>31</v>
      </c>
      <c r="T46" s="6"/>
      <c r="U46" s="6"/>
      <c r="V46" s="6"/>
      <c r="W46" s="6"/>
      <c r="X46" s="6"/>
      <c r="Y46" s="6"/>
      <c r="Z46" s="6"/>
    </row>
    <row r="47" spans="1:26" ht="62.4">
      <c r="A47" s="53">
        <v>39</v>
      </c>
      <c r="B47" s="43" t="s">
        <v>299</v>
      </c>
      <c r="C47" s="53" t="s">
        <v>378</v>
      </c>
      <c r="D47" s="53" t="s">
        <v>108</v>
      </c>
      <c r="E47" s="53" t="s">
        <v>322</v>
      </c>
      <c r="F47" s="53" t="s">
        <v>31</v>
      </c>
      <c r="G47" s="61">
        <v>40040</v>
      </c>
      <c r="H47" s="53" t="s">
        <v>32</v>
      </c>
      <c r="I47" s="53" t="s">
        <v>195</v>
      </c>
      <c r="J47" s="29" t="s">
        <v>295</v>
      </c>
      <c r="K47" s="29" t="s">
        <v>296</v>
      </c>
      <c r="L47" s="29" t="s">
        <v>297</v>
      </c>
      <c r="M47" s="29">
        <v>89875987763</v>
      </c>
      <c r="N47" s="53" t="s">
        <v>280</v>
      </c>
      <c r="O47" s="47"/>
      <c r="P47" s="47"/>
      <c r="Q47" s="53" t="s">
        <v>375</v>
      </c>
      <c r="R47" s="69">
        <v>28935</v>
      </c>
      <c r="S47" s="53" t="s">
        <v>31</v>
      </c>
      <c r="T47" s="6"/>
      <c r="U47" s="6"/>
      <c r="V47" s="6"/>
      <c r="W47" s="6"/>
      <c r="X47" s="6"/>
      <c r="Y47" s="6"/>
      <c r="Z47" s="6"/>
    </row>
    <row r="48" spans="1:26" ht="62.4">
      <c r="A48" s="53">
        <v>40</v>
      </c>
      <c r="B48" s="43" t="s">
        <v>299</v>
      </c>
      <c r="C48" s="53" t="s">
        <v>379</v>
      </c>
      <c r="D48" s="53" t="s">
        <v>131</v>
      </c>
      <c r="E48" s="53" t="s">
        <v>380</v>
      </c>
      <c r="F48" s="53" t="s">
        <v>40</v>
      </c>
      <c r="G48" s="61">
        <v>39931</v>
      </c>
      <c r="H48" s="53" t="s">
        <v>32</v>
      </c>
      <c r="I48" s="53" t="s">
        <v>195</v>
      </c>
      <c r="J48" s="29" t="s">
        <v>295</v>
      </c>
      <c r="K48" s="29" t="s">
        <v>296</v>
      </c>
      <c r="L48" s="29" t="s">
        <v>297</v>
      </c>
      <c r="M48" s="29">
        <v>89875987763</v>
      </c>
      <c r="N48" s="53" t="s">
        <v>280</v>
      </c>
      <c r="O48" s="47"/>
      <c r="P48" s="47"/>
      <c r="Q48" s="53" t="s">
        <v>375</v>
      </c>
      <c r="R48" s="69">
        <v>28935</v>
      </c>
      <c r="S48" s="53" t="s">
        <v>31</v>
      </c>
      <c r="T48" s="6"/>
      <c r="U48" s="6"/>
      <c r="V48" s="6"/>
      <c r="W48" s="6"/>
      <c r="X48" s="6"/>
      <c r="Y48" s="6"/>
      <c r="Z48" s="6"/>
    </row>
    <row r="49" spans="1:26" ht="62.4">
      <c r="A49" s="53">
        <v>41</v>
      </c>
      <c r="B49" s="43" t="s">
        <v>299</v>
      </c>
      <c r="C49" s="53" t="s">
        <v>381</v>
      </c>
      <c r="D49" s="53" t="s">
        <v>382</v>
      </c>
      <c r="E49" s="53" t="s">
        <v>54</v>
      </c>
      <c r="F49" s="53" t="s">
        <v>31</v>
      </c>
      <c r="G49" s="61">
        <v>40106</v>
      </c>
      <c r="H49" s="53" t="s">
        <v>32</v>
      </c>
      <c r="I49" s="53" t="s">
        <v>195</v>
      </c>
      <c r="J49" s="29" t="s">
        <v>295</v>
      </c>
      <c r="K49" s="29" t="s">
        <v>296</v>
      </c>
      <c r="L49" s="53" t="s">
        <v>297</v>
      </c>
      <c r="M49" s="29">
        <v>89875987763</v>
      </c>
      <c r="N49" s="53" t="s">
        <v>280</v>
      </c>
      <c r="O49" s="47"/>
      <c r="P49" s="47"/>
      <c r="Q49" s="53" t="s">
        <v>375</v>
      </c>
      <c r="R49" s="69">
        <v>28935</v>
      </c>
      <c r="S49" s="53" t="s">
        <v>31</v>
      </c>
      <c r="T49" s="6"/>
      <c r="U49" s="6"/>
      <c r="V49" s="6"/>
      <c r="W49" s="6"/>
      <c r="X49" s="6"/>
      <c r="Y49" s="6"/>
      <c r="Z49" s="6"/>
    </row>
    <row r="50" spans="1:26" ht="62.4">
      <c r="A50" s="53">
        <v>42</v>
      </c>
      <c r="B50" s="43" t="s">
        <v>299</v>
      </c>
      <c r="C50" s="53" t="s">
        <v>383</v>
      </c>
      <c r="D50" s="53" t="s">
        <v>384</v>
      </c>
      <c r="E50" s="53" t="s">
        <v>385</v>
      </c>
      <c r="F50" s="53" t="s">
        <v>40</v>
      </c>
      <c r="G50" s="61">
        <v>40036</v>
      </c>
      <c r="H50" s="53" t="s">
        <v>32</v>
      </c>
      <c r="I50" s="53" t="s">
        <v>195</v>
      </c>
      <c r="J50" s="29" t="s">
        <v>295</v>
      </c>
      <c r="K50" s="29" t="s">
        <v>296</v>
      </c>
      <c r="L50" s="29" t="s">
        <v>297</v>
      </c>
      <c r="M50" s="29">
        <v>89875987763</v>
      </c>
      <c r="N50" s="53" t="s">
        <v>280</v>
      </c>
      <c r="O50" s="47"/>
      <c r="P50" s="47"/>
      <c r="Q50" s="53" t="s">
        <v>375</v>
      </c>
      <c r="R50" s="69">
        <v>28935</v>
      </c>
      <c r="S50" s="53" t="s">
        <v>31</v>
      </c>
      <c r="T50" s="6"/>
      <c r="U50" s="6"/>
      <c r="V50" s="6"/>
      <c r="W50" s="6"/>
      <c r="X50" s="6"/>
      <c r="Y50" s="6"/>
      <c r="Z50" s="6"/>
    </row>
    <row r="51" spans="1:26" ht="62.4">
      <c r="A51" s="53">
        <v>43</v>
      </c>
      <c r="B51" s="43" t="s">
        <v>299</v>
      </c>
      <c r="C51" s="53" t="s">
        <v>386</v>
      </c>
      <c r="D51" s="53" t="s">
        <v>258</v>
      </c>
      <c r="E51" s="53" t="s">
        <v>268</v>
      </c>
      <c r="F51" s="53" t="s">
        <v>40</v>
      </c>
      <c r="G51" s="61">
        <v>39943</v>
      </c>
      <c r="H51" s="53" t="s">
        <v>32</v>
      </c>
      <c r="I51" s="53" t="s">
        <v>195</v>
      </c>
      <c r="J51" s="29" t="s">
        <v>295</v>
      </c>
      <c r="K51" s="29" t="s">
        <v>296</v>
      </c>
      <c r="L51" s="29" t="s">
        <v>297</v>
      </c>
      <c r="M51" s="29">
        <v>89875987763</v>
      </c>
      <c r="N51" s="53" t="s">
        <v>280</v>
      </c>
      <c r="O51" s="47"/>
      <c r="P51" s="47"/>
      <c r="Q51" s="53" t="s">
        <v>310</v>
      </c>
      <c r="R51" s="69">
        <v>28935</v>
      </c>
      <c r="S51" s="53" t="s">
        <v>31</v>
      </c>
      <c r="T51" s="6"/>
      <c r="U51" s="6"/>
      <c r="V51" s="6"/>
      <c r="W51" s="6"/>
      <c r="X51" s="6"/>
      <c r="Y51" s="6"/>
      <c r="Z51" s="6"/>
    </row>
    <row r="52" spans="1:26" ht="62.4">
      <c r="A52" s="53">
        <v>44</v>
      </c>
      <c r="B52" s="43" t="s">
        <v>299</v>
      </c>
      <c r="C52" s="53" t="s">
        <v>387</v>
      </c>
      <c r="D52" s="53" t="s">
        <v>304</v>
      </c>
      <c r="E52" s="53" t="s">
        <v>42</v>
      </c>
      <c r="F52" s="53" t="s">
        <v>31</v>
      </c>
      <c r="G52" s="61">
        <v>40058</v>
      </c>
      <c r="H52" s="53" t="s">
        <v>32</v>
      </c>
      <c r="I52" s="53" t="s">
        <v>195</v>
      </c>
      <c r="J52" s="29" t="s">
        <v>295</v>
      </c>
      <c r="K52" s="29" t="s">
        <v>296</v>
      </c>
      <c r="L52" s="29" t="s">
        <v>297</v>
      </c>
      <c r="M52" s="29">
        <v>89875987763</v>
      </c>
      <c r="N52" s="53" t="s">
        <v>280</v>
      </c>
      <c r="O52" s="47"/>
      <c r="P52" s="47"/>
      <c r="Q52" s="53" t="s">
        <v>375</v>
      </c>
      <c r="R52" s="69">
        <v>28935</v>
      </c>
      <c r="S52" s="53" t="s">
        <v>31</v>
      </c>
      <c r="T52" s="6"/>
      <c r="U52" s="6"/>
      <c r="V52" s="6"/>
      <c r="W52" s="6"/>
      <c r="X52" s="6"/>
      <c r="Y52" s="6"/>
      <c r="Z52" s="6"/>
    </row>
    <row r="53" spans="1:26" ht="46.8">
      <c r="A53" s="53">
        <v>45</v>
      </c>
      <c r="B53" s="43" t="s">
        <v>299</v>
      </c>
      <c r="C53" s="53" t="s">
        <v>388</v>
      </c>
      <c r="D53" s="53" t="s">
        <v>335</v>
      </c>
      <c r="E53" s="53" t="s">
        <v>135</v>
      </c>
      <c r="F53" s="53" t="s">
        <v>31</v>
      </c>
      <c r="G53" s="61">
        <v>38867</v>
      </c>
      <c r="H53" s="53" t="s">
        <v>32</v>
      </c>
      <c r="I53" s="53" t="s">
        <v>195</v>
      </c>
      <c r="J53" s="29" t="s">
        <v>295</v>
      </c>
      <c r="K53" s="29" t="s">
        <v>296</v>
      </c>
      <c r="L53" s="29" t="s">
        <v>297</v>
      </c>
      <c r="M53" s="29">
        <v>89875987763</v>
      </c>
      <c r="N53" s="53" t="s">
        <v>73</v>
      </c>
      <c r="O53" s="47"/>
      <c r="P53" s="47"/>
      <c r="Q53" s="53" t="s">
        <v>357</v>
      </c>
      <c r="R53" s="61">
        <v>24351</v>
      </c>
      <c r="S53" s="53" t="s">
        <v>31</v>
      </c>
      <c r="T53" s="6"/>
      <c r="U53" s="6"/>
      <c r="V53" s="6"/>
      <c r="W53" s="6"/>
      <c r="X53" s="6"/>
      <c r="Y53" s="6"/>
      <c r="Z53" s="6"/>
    </row>
    <row r="54" spans="1:26" ht="46.8">
      <c r="A54" s="53">
        <v>46</v>
      </c>
      <c r="B54" s="43" t="s">
        <v>299</v>
      </c>
      <c r="C54" s="53" t="s">
        <v>389</v>
      </c>
      <c r="D54" s="53" t="s">
        <v>390</v>
      </c>
      <c r="E54" s="53" t="s">
        <v>391</v>
      </c>
      <c r="F54" s="53" t="s">
        <v>31</v>
      </c>
      <c r="G54" s="61">
        <v>38891</v>
      </c>
      <c r="H54" s="53" t="s">
        <v>32</v>
      </c>
      <c r="I54" s="53" t="s">
        <v>195</v>
      </c>
      <c r="J54" s="29" t="s">
        <v>295</v>
      </c>
      <c r="K54" s="29" t="s">
        <v>296</v>
      </c>
      <c r="L54" s="29" t="s">
        <v>297</v>
      </c>
      <c r="M54" s="29">
        <v>89875987763</v>
      </c>
      <c r="N54" s="53" t="s">
        <v>73</v>
      </c>
      <c r="O54" s="47"/>
      <c r="P54" s="47"/>
      <c r="Q54" s="53" t="s">
        <v>357</v>
      </c>
      <c r="R54" s="61">
        <v>24351</v>
      </c>
      <c r="S54" s="53" t="s">
        <v>31</v>
      </c>
      <c r="T54" s="6"/>
      <c r="U54" s="6"/>
      <c r="V54" s="6"/>
      <c r="W54" s="6"/>
      <c r="X54" s="6"/>
      <c r="Y54" s="6"/>
      <c r="Z54" s="6"/>
    </row>
    <row r="55" spans="1:26" ht="46.8">
      <c r="A55" s="53">
        <v>47</v>
      </c>
      <c r="B55" s="43" t="s">
        <v>299</v>
      </c>
      <c r="C55" s="53" t="s">
        <v>392</v>
      </c>
      <c r="D55" s="53" t="s">
        <v>162</v>
      </c>
      <c r="E55" s="53" t="s">
        <v>393</v>
      </c>
      <c r="F55" s="53" t="s">
        <v>31</v>
      </c>
      <c r="G55" s="61">
        <v>38814</v>
      </c>
      <c r="H55" s="53" t="s">
        <v>32</v>
      </c>
      <c r="I55" s="53" t="s">
        <v>195</v>
      </c>
      <c r="J55" s="29" t="s">
        <v>295</v>
      </c>
      <c r="K55" s="29" t="s">
        <v>296</v>
      </c>
      <c r="L55" s="29" t="s">
        <v>297</v>
      </c>
      <c r="M55" s="29">
        <v>89875987763</v>
      </c>
      <c r="N55" s="53" t="s">
        <v>73</v>
      </c>
      <c r="O55" s="47"/>
      <c r="P55" s="47"/>
      <c r="Q55" s="53" t="s">
        <v>357</v>
      </c>
      <c r="R55" s="61">
        <v>24351</v>
      </c>
      <c r="S55" s="53" t="s">
        <v>31</v>
      </c>
      <c r="T55" s="6"/>
      <c r="U55" s="6"/>
      <c r="V55" s="6"/>
      <c r="W55" s="6"/>
      <c r="X55" s="6"/>
      <c r="Y55" s="6"/>
      <c r="Z55" s="6"/>
    </row>
    <row r="56" spans="1:26" ht="46.8">
      <c r="A56" s="53">
        <v>48</v>
      </c>
      <c r="B56" s="43" t="s">
        <v>299</v>
      </c>
      <c r="C56" s="53" t="s">
        <v>329</v>
      </c>
      <c r="D56" s="53" t="s">
        <v>93</v>
      </c>
      <c r="E56" s="53" t="s">
        <v>330</v>
      </c>
      <c r="F56" s="53" t="s">
        <v>31</v>
      </c>
      <c r="G56" s="61">
        <v>38766</v>
      </c>
      <c r="H56" s="53" t="s">
        <v>32</v>
      </c>
      <c r="I56" s="53" t="s">
        <v>195</v>
      </c>
      <c r="J56" s="29" t="s">
        <v>295</v>
      </c>
      <c r="K56" s="29" t="s">
        <v>296</v>
      </c>
      <c r="L56" s="29" t="s">
        <v>297</v>
      </c>
      <c r="M56" s="29">
        <v>89875987763</v>
      </c>
      <c r="N56" s="53" t="s">
        <v>73</v>
      </c>
      <c r="O56" s="47"/>
      <c r="P56" s="47"/>
      <c r="Q56" s="53" t="s">
        <v>357</v>
      </c>
      <c r="R56" s="61">
        <v>24351</v>
      </c>
      <c r="S56" s="53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53">
        <v>49</v>
      </c>
      <c r="B57" s="43" t="s">
        <v>299</v>
      </c>
      <c r="C57" s="53" t="s">
        <v>223</v>
      </c>
      <c r="D57" s="53" t="s">
        <v>267</v>
      </c>
      <c r="E57" s="53" t="s">
        <v>394</v>
      </c>
      <c r="F57" s="53" t="s">
        <v>31</v>
      </c>
      <c r="G57" s="61">
        <v>39490</v>
      </c>
      <c r="H57" s="53" t="s">
        <v>32</v>
      </c>
      <c r="I57" s="53" t="s">
        <v>395</v>
      </c>
      <c r="J57" s="29" t="s">
        <v>295</v>
      </c>
      <c r="K57" s="29" t="s">
        <v>296</v>
      </c>
      <c r="L57" s="29" t="s">
        <v>297</v>
      </c>
      <c r="M57" s="29">
        <v>89875987763</v>
      </c>
      <c r="N57" s="53" t="s">
        <v>396</v>
      </c>
      <c r="O57" s="47"/>
      <c r="P57" s="47"/>
      <c r="Q57" s="52" t="s">
        <v>310</v>
      </c>
      <c r="R57" s="61">
        <v>26232</v>
      </c>
      <c r="S57" s="53" t="s">
        <v>31</v>
      </c>
      <c r="T57" s="6"/>
      <c r="U57" s="6"/>
      <c r="V57" s="6"/>
      <c r="W57" s="6"/>
      <c r="X57" s="6"/>
      <c r="Y57" s="6"/>
      <c r="Z57" s="6"/>
    </row>
    <row r="58" spans="1:26" ht="62.4">
      <c r="A58" s="53">
        <v>50</v>
      </c>
      <c r="B58" s="43" t="s">
        <v>299</v>
      </c>
      <c r="C58" s="53" t="s">
        <v>397</v>
      </c>
      <c r="D58" s="53" t="s">
        <v>398</v>
      </c>
      <c r="E58" s="53" t="s">
        <v>399</v>
      </c>
      <c r="F58" s="53" t="s">
        <v>31</v>
      </c>
      <c r="G58" s="61">
        <v>39917</v>
      </c>
      <c r="H58" s="53" t="s">
        <v>32</v>
      </c>
      <c r="I58" s="53" t="s">
        <v>395</v>
      </c>
      <c r="J58" s="29" t="s">
        <v>295</v>
      </c>
      <c r="K58" s="29" t="s">
        <v>296</v>
      </c>
      <c r="L58" s="29" t="s">
        <v>297</v>
      </c>
      <c r="M58" s="29">
        <v>89875987763</v>
      </c>
      <c r="N58" s="53" t="s">
        <v>400</v>
      </c>
      <c r="O58" s="47"/>
      <c r="P58" s="47"/>
      <c r="Q58" s="53" t="s">
        <v>375</v>
      </c>
      <c r="R58" s="69">
        <v>28935</v>
      </c>
      <c r="S58" s="53" t="s">
        <v>31</v>
      </c>
      <c r="T58" s="6"/>
      <c r="U58" s="6"/>
      <c r="V58" s="6"/>
      <c r="W58" s="6"/>
      <c r="X58" s="6"/>
      <c r="Y58" s="6"/>
      <c r="Z58" s="6"/>
    </row>
    <row r="59" spans="1:26" ht="62.4">
      <c r="A59" s="53">
        <v>51</v>
      </c>
      <c r="B59" s="43" t="s">
        <v>299</v>
      </c>
      <c r="C59" s="53" t="s">
        <v>401</v>
      </c>
      <c r="D59" s="53" t="s">
        <v>402</v>
      </c>
      <c r="E59" s="53" t="s">
        <v>65</v>
      </c>
      <c r="F59" s="53" t="s">
        <v>31</v>
      </c>
      <c r="G59" s="61">
        <v>40080</v>
      </c>
      <c r="H59" s="53" t="s">
        <v>32</v>
      </c>
      <c r="I59" s="53" t="s">
        <v>395</v>
      </c>
      <c r="J59" s="29" t="s">
        <v>295</v>
      </c>
      <c r="K59" s="29" t="s">
        <v>296</v>
      </c>
      <c r="L59" s="29" t="s">
        <v>297</v>
      </c>
      <c r="M59" s="29">
        <v>89875987763</v>
      </c>
      <c r="N59" s="53" t="s">
        <v>400</v>
      </c>
      <c r="O59" s="47"/>
      <c r="P59" s="47"/>
      <c r="Q59" s="53" t="s">
        <v>375</v>
      </c>
      <c r="R59" s="69">
        <v>28935</v>
      </c>
      <c r="S59" s="53" t="s">
        <v>31</v>
      </c>
      <c r="T59" s="6"/>
      <c r="U59" s="6"/>
      <c r="V59" s="6"/>
      <c r="W59" s="6"/>
      <c r="X59" s="6"/>
      <c r="Y59" s="6"/>
      <c r="Z59" s="6"/>
    </row>
    <row r="60" spans="1:26" ht="31.2">
      <c r="A60" s="53">
        <v>52</v>
      </c>
      <c r="B60" s="43" t="s">
        <v>299</v>
      </c>
      <c r="C60" s="53" t="s">
        <v>403</v>
      </c>
      <c r="D60" s="53" t="s">
        <v>188</v>
      </c>
      <c r="E60" s="53" t="s">
        <v>404</v>
      </c>
      <c r="F60" s="53" t="s">
        <v>31</v>
      </c>
      <c r="G60" s="61">
        <v>41214</v>
      </c>
      <c r="H60" s="53" t="s">
        <v>32</v>
      </c>
      <c r="I60" s="53" t="s">
        <v>395</v>
      </c>
      <c r="J60" s="29" t="s">
        <v>295</v>
      </c>
      <c r="K60" s="29" t="s">
        <v>296</v>
      </c>
      <c r="L60" s="29" t="s">
        <v>297</v>
      </c>
      <c r="M60" s="29">
        <v>89875987763</v>
      </c>
      <c r="N60" s="53" t="s">
        <v>405</v>
      </c>
      <c r="O60" s="47"/>
      <c r="P60" s="47"/>
      <c r="Q60" s="34" t="s">
        <v>319</v>
      </c>
      <c r="R60" s="69">
        <v>36896</v>
      </c>
      <c r="S60" s="53" t="s">
        <v>31</v>
      </c>
      <c r="T60" s="6"/>
      <c r="U60" s="6"/>
      <c r="V60" s="6"/>
      <c r="W60" s="6"/>
      <c r="X60" s="6"/>
      <c r="Y60" s="6"/>
      <c r="Z60" s="6"/>
    </row>
    <row r="61" spans="1:26" ht="31.2">
      <c r="A61" s="53">
        <v>53</v>
      </c>
      <c r="B61" s="43" t="s">
        <v>299</v>
      </c>
      <c r="C61" s="53" t="s">
        <v>369</v>
      </c>
      <c r="D61" s="53" t="s">
        <v>406</v>
      </c>
      <c r="E61" s="53" t="s">
        <v>229</v>
      </c>
      <c r="F61" s="53" t="s">
        <v>31</v>
      </c>
      <c r="G61" s="61">
        <v>41309</v>
      </c>
      <c r="H61" s="53" t="s">
        <v>32</v>
      </c>
      <c r="I61" s="53" t="s">
        <v>395</v>
      </c>
      <c r="J61" s="29" t="s">
        <v>295</v>
      </c>
      <c r="K61" s="29" t="s">
        <v>296</v>
      </c>
      <c r="L61" s="29" t="s">
        <v>297</v>
      </c>
      <c r="M61" s="29">
        <v>89875987763</v>
      </c>
      <c r="N61" s="53" t="s">
        <v>405</v>
      </c>
      <c r="O61" s="47"/>
      <c r="P61" s="47"/>
      <c r="Q61" s="34" t="s">
        <v>319</v>
      </c>
      <c r="R61" s="69">
        <v>37169</v>
      </c>
      <c r="S61" s="53" t="s">
        <v>31</v>
      </c>
      <c r="T61" s="6"/>
      <c r="U61" s="6"/>
      <c r="V61" s="6"/>
      <c r="W61" s="6"/>
      <c r="X61" s="6"/>
      <c r="Y61" s="6"/>
      <c r="Z61" s="6"/>
    </row>
    <row r="62" spans="1:26" ht="31.2">
      <c r="A62" s="53">
        <v>54</v>
      </c>
      <c r="B62" s="43" t="s">
        <v>299</v>
      </c>
      <c r="C62" s="53" t="s">
        <v>407</v>
      </c>
      <c r="D62" s="53" t="s">
        <v>253</v>
      </c>
      <c r="E62" s="53" t="s">
        <v>404</v>
      </c>
      <c r="F62" s="53" t="s">
        <v>31</v>
      </c>
      <c r="G62" s="61">
        <v>41040</v>
      </c>
      <c r="H62" s="53" t="s">
        <v>32</v>
      </c>
      <c r="I62" s="53" t="s">
        <v>395</v>
      </c>
      <c r="J62" s="29" t="s">
        <v>295</v>
      </c>
      <c r="K62" s="29" t="s">
        <v>296</v>
      </c>
      <c r="L62" s="29" t="s">
        <v>297</v>
      </c>
      <c r="M62" s="29">
        <v>89875987763</v>
      </c>
      <c r="N62" s="53" t="s">
        <v>405</v>
      </c>
      <c r="O62" s="47"/>
      <c r="P62" s="47"/>
      <c r="Q62" s="34" t="s">
        <v>319</v>
      </c>
      <c r="R62" s="69">
        <v>37169</v>
      </c>
      <c r="S62" s="53" t="s">
        <v>31</v>
      </c>
      <c r="T62" s="6"/>
      <c r="U62" s="6"/>
      <c r="V62" s="6"/>
      <c r="W62" s="6"/>
      <c r="X62" s="6"/>
      <c r="Y62" s="6"/>
      <c r="Z62" s="6"/>
    </row>
    <row r="63" spans="1:26" ht="62.4">
      <c r="A63" s="53">
        <v>55</v>
      </c>
      <c r="B63" s="43" t="s">
        <v>299</v>
      </c>
      <c r="C63" s="53" t="s">
        <v>408</v>
      </c>
      <c r="D63" s="53" t="s">
        <v>409</v>
      </c>
      <c r="E63" s="53" t="s">
        <v>137</v>
      </c>
      <c r="F63" s="53" t="s">
        <v>40</v>
      </c>
      <c r="G63" s="61">
        <v>41337</v>
      </c>
      <c r="H63" s="53" t="s">
        <v>32</v>
      </c>
      <c r="I63" s="53" t="s">
        <v>395</v>
      </c>
      <c r="J63" s="29" t="s">
        <v>295</v>
      </c>
      <c r="K63" s="29" t="s">
        <v>296</v>
      </c>
      <c r="L63" s="29" t="s">
        <v>297</v>
      </c>
      <c r="M63" s="29">
        <v>89875987763</v>
      </c>
      <c r="N63" s="53" t="s">
        <v>210</v>
      </c>
      <c r="O63" s="47"/>
      <c r="P63" s="47"/>
      <c r="Q63" s="53" t="s">
        <v>410</v>
      </c>
      <c r="R63" s="69">
        <v>24818</v>
      </c>
      <c r="S63" s="53" t="s">
        <v>31</v>
      </c>
      <c r="T63" s="6"/>
      <c r="U63" s="6"/>
      <c r="V63" s="6"/>
      <c r="W63" s="6"/>
      <c r="X63" s="6"/>
      <c r="Y63" s="6"/>
      <c r="Z63" s="6"/>
    </row>
    <row r="64" spans="1:26" ht="62.4">
      <c r="A64" s="53">
        <v>56</v>
      </c>
      <c r="B64" s="43" t="s">
        <v>299</v>
      </c>
      <c r="C64" s="53" t="s">
        <v>411</v>
      </c>
      <c r="D64" s="53" t="s">
        <v>412</v>
      </c>
      <c r="E64" s="53" t="s">
        <v>146</v>
      </c>
      <c r="F64" s="53" t="s">
        <v>40</v>
      </c>
      <c r="G64" s="61">
        <v>41549</v>
      </c>
      <c r="H64" s="53" t="s">
        <v>32</v>
      </c>
      <c r="I64" s="53" t="s">
        <v>395</v>
      </c>
      <c r="J64" s="29" t="s">
        <v>295</v>
      </c>
      <c r="K64" s="29" t="s">
        <v>296</v>
      </c>
      <c r="L64" s="29" t="s">
        <v>297</v>
      </c>
      <c r="M64" s="29">
        <v>89875987763</v>
      </c>
      <c r="N64" s="53" t="s">
        <v>210</v>
      </c>
      <c r="O64" s="47"/>
      <c r="P64" s="47"/>
      <c r="Q64" s="53" t="s">
        <v>410</v>
      </c>
      <c r="R64" s="69">
        <v>24819</v>
      </c>
      <c r="S64" s="53" t="s">
        <v>31</v>
      </c>
      <c r="T64" s="6"/>
      <c r="U64" s="6"/>
      <c r="V64" s="6"/>
      <c r="W64" s="6"/>
      <c r="X64" s="6"/>
      <c r="Y64" s="6"/>
      <c r="Z64" s="6"/>
    </row>
    <row r="65" spans="1:26" ht="62.4">
      <c r="A65" s="53">
        <v>57</v>
      </c>
      <c r="B65" s="43" t="s">
        <v>299</v>
      </c>
      <c r="C65" s="53" t="s">
        <v>413</v>
      </c>
      <c r="D65" s="53" t="s">
        <v>207</v>
      </c>
      <c r="E65" s="53" t="s">
        <v>414</v>
      </c>
      <c r="F65" s="53" t="s">
        <v>40</v>
      </c>
      <c r="G65" s="61">
        <v>41277</v>
      </c>
      <c r="H65" s="53" t="s">
        <v>32</v>
      </c>
      <c r="I65" s="53" t="s">
        <v>395</v>
      </c>
      <c r="J65" s="29" t="s">
        <v>295</v>
      </c>
      <c r="K65" s="29" t="s">
        <v>296</v>
      </c>
      <c r="L65" s="29" t="s">
        <v>297</v>
      </c>
      <c r="M65" s="29">
        <v>89875987763</v>
      </c>
      <c r="N65" s="53" t="s">
        <v>210</v>
      </c>
      <c r="O65" s="47"/>
      <c r="P65" s="47"/>
      <c r="Q65" s="53" t="s">
        <v>410</v>
      </c>
      <c r="R65" s="69">
        <v>24820</v>
      </c>
      <c r="S65" s="53" t="s">
        <v>31</v>
      </c>
      <c r="T65" s="6"/>
      <c r="U65" s="6"/>
      <c r="V65" s="6"/>
      <c r="W65" s="6"/>
      <c r="X65" s="6"/>
      <c r="Y65" s="6"/>
      <c r="Z65" s="6"/>
    </row>
    <row r="66" spans="1:26" ht="62.4">
      <c r="A66" s="53">
        <v>58</v>
      </c>
      <c r="B66" s="43" t="s">
        <v>299</v>
      </c>
      <c r="C66" s="53" t="s">
        <v>415</v>
      </c>
      <c r="D66" s="53" t="s">
        <v>416</v>
      </c>
      <c r="E66" s="53" t="s">
        <v>117</v>
      </c>
      <c r="F66" s="53" t="s">
        <v>31</v>
      </c>
      <c r="G66" s="61">
        <v>41379</v>
      </c>
      <c r="H66" s="53" t="s">
        <v>32</v>
      </c>
      <c r="I66" s="53" t="s">
        <v>395</v>
      </c>
      <c r="J66" s="29" t="s">
        <v>295</v>
      </c>
      <c r="K66" s="29" t="s">
        <v>296</v>
      </c>
      <c r="L66" s="29" t="s">
        <v>297</v>
      </c>
      <c r="M66" s="29">
        <v>89875987763</v>
      </c>
      <c r="N66" s="53" t="s">
        <v>210</v>
      </c>
      <c r="O66" s="47"/>
      <c r="P66" s="47"/>
      <c r="Q66" s="53" t="s">
        <v>410</v>
      </c>
      <c r="R66" s="69">
        <v>24821</v>
      </c>
      <c r="S66" s="53" t="s">
        <v>31</v>
      </c>
      <c r="T66" s="6"/>
      <c r="U66" s="6"/>
      <c r="V66" s="6"/>
      <c r="W66" s="6"/>
      <c r="X66" s="6"/>
      <c r="Y66" s="6"/>
      <c r="Z66" s="6"/>
    </row>
    <row r="67" spans="1:26" ht="62.4">
      <c r="A67" s="38">
        <v>59</v>
      </c>
      <c r="B67" s="43" t="s">
        <v>299</v>
      </c>
      <c r="C67" s="38" t="s">
        <v>417</v>
      </c>
      <c r="D67" s="38" t="s">
        <v>418</v>
      </c>
      <c r="E67" s="38" t="s">
        <v>419</v>
      </c>
      <c r="F67" s="38" t="s">
        <v>31</v>
      </c>
      <c r="G67" s="70">
        <v>41532</v>
      </c>
      <c r="H67" s="53" t="s">
        <v>32</v>
      </c>
      <c r="I67" s="53" t="s">
        <v>395</v>
      </c>
      <c r="J67" s="29" t="s">
        <v>295</v>
      </c>
      <c r="K67" s="29" t="s">
        <v>296</v>
      </c>
      <c r="L67" s="29" t="s">
        <v>297</v>
      </c>
      <c r="M67" s="29">
        <v>89875987763</v>
      </c>
      <c r="N67" s="53" t="s">
        <v>210</v>
      </c>
      <c r="O67" s="6"/>
      <c r="P67" s="6"/>
      <c r="Q67" s="53" t="s">
        <v>410</v>
      </c>
      <c r="R67" s="69">
        <v>24822</v>
      </c>
      <c r="S67" s="53" t="s">
        <v>31</v>
      </c>
      <c r="T67" s="6"/>
      <c r="U67" s="6"/>
      <c r="V67" s="6"/>
      <c r="W67" s="6"/>
      <c r="X67" s="6"/>
      <c r="Y67" s="6"/>
      <c r="Z67" s="6"/>
    </row>
    <row r="68" spans="1:26" ht="31.2">
      <c r="A68" s="38">
        <v>60</v>
      </c>
      <c r="B68" s="43" t="s">
        <v>299</v>
      </c>
      <c r="C68" s="38" t="s">
        <v>420</v>
      </c>
      <c r="D68" s="38" t="s">
        <v>421</v>
      </c>
      <c r="E68" s="38" t="s">
        <v>173</v>
      </c>
      <c r="F68" s="38" t="s">
        <v>31</v>
      </c>
      <c r="G68" s="70">
        <v>38759</v>
      </c>
      <c r="H68" s="53" t="s">
        <v>32</v>
      </c>
      <c r="I68" s="53" t="s">
        <v>395</v>
      </c>
      <c r="J68" s="29" t="s">
        <v>295</v>
      </c>
      <c r="K68" s="29" t="s">
        <v>296</v>
      </c>
      <c r="L68" s="29" t="s">
        <v>297</v>
      </c>
      <c r="M68" s="29">
        <v>89875987763</v>
      </c>
      <c r="N68" s="38" t="s">
        <v>73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38">
        <v>61</v>
      </c>
      <c r="B69" s="43" t="s">
        <v>299</v>
      </c>
      <c r="C69" s="38" t="s">
        <v>422</v>
      </c>
      <c r="D69" s="38" t="s">
        <v>284</v>
      </c>
      <c r="E69" s="38" t="s">
        <v>423</v>
      </c>
      <c r="F69" s="6"/>
      <c r="G69" s="70">
        <v>40949</v>
      </c>
      <c r="H69" s="53" t="s">
        <v>32</v>
      </c>
      <c r="I69" s="53" t="s">
        <v>395</v>
      </c>
      <c r="J69" s="29" t="s">
        <v>295</v>
      </c>
      <c r="K69" s="29" t="s">
        <v>296</v>
      </c>
      <c r="L69" s="29" t="s">
        <v>297</v>
      </c>
      <c r="M69" s="29">
        <v>89875987763</v>
      </c>
      <c r="N69" s="38" t="s">
        <v>356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4">
    <mergeCell ref="C1:L1"/>
    <mergeCell ref="A3:B3"/>
    <mergeCell ref="C4:E4"/>
    <mergeCell ref="J8:Q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I962"/>
  <sheetViews>
    <sheetView topLeftCell="A36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35" ht="41.25" customHeight="1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41.25" customHeight="1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41.25" customHeight="1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t="41.25" customHeight="1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231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41.25" customHeight="1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41.25" customHeight="1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1.25" customHeight="1">
      <c r="A7" s="18" t="s">
        <v>8</v>
      </c>
      <c r="B7" s="19"/>
      <c r="C7" s="12"/>
      <c r="D7" s="71">
        <v>45194</v>
      </c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41.25" customHeight="1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41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41.25" customHeight="1">
      <c r="A10" s="32">
        <v>1</v>
      </c>
      <c r="B10" s="30"/>
      <c r="C10" s="34" t="s">
        <v>424</v>
      </c>
      <c r="D10" s="34" t="s">
        <v>253</v>
      </c>
      <c r="E10" s="34" t="s">
        <v>425</v>
      </c>
      <c r="F10" s="34" t="s">
        <v>31</v>
      </c>
      <c r="G10" s="60">
        <v>40514</v>
      </c>
      <c r="H10" s="32" t="s">
        <v>32</v>
      </c>
      <c r="I10" s="32" t="s">
        <v>195</v>
      </c>
      <c r="J10" s="72" t="s">
        <v>426</v>
      </c>
      <c r="K10" s="73" t="s">
        <v>427</v>
      </c>
      <c r="L10" s="73" t="s">
        <v>428</v>
      </c>
      <c r="M10" s="73">
        <v>89174393369</v>
      </c>
      <c r="N10" s="73">
        <v>6</v>
      </c>
      <c r="O10" s="33"/>
      <c r="P10" s="34"/>
      <c r="Q10" s="54" t="s">
        <v>429</v>
      </c>
      <c r="R10" s="32">
        <v>24191972</v>
      </c>
      <c r="S10" s="52" t="s">
        <v>31</v>
      </c>
      <c r="T10" s="5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41.25" customHeight="1">
      <c r="A11" s="32">
        <v>2</v>
      </c>
      <c r="B11" s="30"/>
      <c r="C11" s="29" t="s">
        <v>430</v>
      </c>
      <c r="D11" s="29" t="s">
        <v>431</v>
      </c>
      <c r="E11" s="29" t="s">
        <v>54</v>
      </c>
      <c r="F11" s="29" t="s">
        <v>31</v>
      </c>
      <c r="G11" s="58">
        <v>40720</v>
      </c>
      <c r="H11" s="32" t="s">
        <v>32</v>
      </c>
      <c r="I11" s="32" t="s">
        <v>195</v>
      </c>
      <c r="J11" s="72" t="s">
        <v>426</v>
      </c>
      <c r="K11" s="73" t="s">
        <v>427</v>
      </c>
      <c r="L11" s="73" t="s">
        <v>428</v>
      </c>
      <c r="M11" s="73">
        <v>89174393369</v>
      </c>
      <c r="N11" s="73">
        <v>6</v>
      </c>
      <c r="O11" s="32"/>
      <c r="P11" s="30"/>
      <c r="Q11" s="54" t="s">
        <v>432</v>
      </c>
      <c r="R11" s="59">
        <v>26599</v>
      </c>
      <c r="S11" s="52" t="s">
        <v>31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ht="41.25" customHeight="1">
      <c r="A12" s="32">
        <v>3</v>
      </c>
      <c r="B12" s="30"/>
      <c r="C12" s="29" t="s">
        <v>433</v>
      </c>
      <c r="D12" s="29" t="s">
        <v>324</v>
      </c>
      <c r="E12" s="29" t="s">
        <v>72</v>
      </c>
      <c r="F12" s="29" t="s">
        <v>31</v>
      </c>
      <c r="G12" s="59">
        <v>40747</v>
      </c>
      <c r="H12" s="32" t="s">
        <v>32</v>
      </c>
      <c r="I12" s="32" t="s">
        <v>195</v>
      </c>
      <c r="J12" s="72" t="s">
        <v>426</v>
      </c>
      <c r="K12" s="73" t="s">
        <v>427</v>
      </c>
      <c r="L12" s="73" t="s">
        <v>428</v>
      </c>
      <c r="M12" s="73">
        <v>89174393369</v>
      </c>
      <c r="N12" s="73">
        <v>6</v>
      </c>
      <c r="O12" s="32"/>
      <c r="P12" s="30"/>
      <c r="Q12" s="54" t="s">
        <v>432</v>
      </c>
      <c r="R12" s="59">
        <v>26599</v>
      </c>
      <c r="S12" s="52" t="s">
        <v>31</v>
      </c>
      <c r="T12" s="75"/>
      <c r="U12" s="75"/>
      <c r="V12" s="74"/>
      <c r="W12" s="74"/>
      <c r="X12" s="74"/>
      <c r="Y12" s="74"/>
      <c r="Z12" s="914"/>
      <c r="AA12" s="910"/>
      <c r="AB12" s="910"/>
      <c r="AC12" s="910"/>
      <c r="AD12" s="910"/>
      <c r="AE12" s="910"/>
      <c r="AF12" s="910"/>
      <c r="AG12" s="910"/>
      <c r="AH12" s="74"/>
      <c r="AI12" s="74"/>
    </row>
    <row r="13" spans="1:35" ht="41.25" customHeight="1">
      <c r="A13" s="53">
        <v>4</v>
      </c>
      <c r="B13" s="47"/>
      <c r="C13" s="53" t="s">
        <v>434</v>
      </c>
      <c r="D13" s="53" t="s">
        <v>435</v>
      </c>
      <c r="E13" s="53" t="s">
        <v>229</v>
      </c>
      <c r="F13" s="53" t="s">
        <v>31</v>
      </c>
      <c r="G13" s="61">
        <v>40208</v>
      </c>
      <c r="H13" s="32" t="s">
        <v>32</v>
      </c>
      <c r="I13" s="53" t="s">
        <v>195</v>
      </c>
      <c r="J13" s="72" t="s">
        <v>426</v>
      </c>
      <c r="K13" s="73" t="s">
        <v>427</v>
      </c>
      <c r="L13" s="73" t="s">
        <v>428</v>
      </c>
      <c r="M13" s="73">
        <v>89174393369</v>
      </c>
      <c r="N13" s="53">
        <v>7</v>
      </c>
      <c r="O13" s="47"/>
      <c r="P13" s="47"/>
      <c r="Q13" s="53" t="s">
        <v>436</v>
      </c>
      <c r="R13" s="76">
        <v>27210</v>
      </c>
      <c r="S13" s="53" t="s">
        <v>152</v>
      </c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ht="41.25" customHeight="1">
      <c r="A14" s="53">
        <v>5</v>
      </c>
      <c r="B14" s="47"/>
      <c r="C14" s="53" t="s">
        <v>437</v>
      </c>
      <c r="D14" s="53" t="s">
        <v>107</v>
      </c>
      <c r="E14" s="53" t="s">
        <v>438</v>
      </c>
      <c r="F14" s="53" t="s">
        <v>40</v>
      </c>
      <c r="G14" s="61">
        <v>40880</v>
      </c>
      <c r="H14" s="32" t="s">
        <v>32</v>
      </c>
      <c r="I14" s="53" t="s">
        <v>195</v>
      </c>
      <c r="J14" s="72" t="s">
        <v>426</v>
      </c>
      <c r="K14" s="73" t="s">
        <v>427</v>
      </c>
      <c r="L14" s="73" t="s">
        <v>428</v>
      </c>
      <c r="M14" s="73">
        <v>89174393369</v>
      </c>
      <c r="N14" s="53">
        <v>6</v>
      </c>
      <c r="O14" s="47"/>
      <c r="P14" s="47"/>
      <c r="Q14" s="53" t="s">
        <v>439</v>
      </c>
      <c r="R14" s="61">
        <v>26921</v>
      </c>
      <c r="S14" s="53" t="s">
        <v>31</v>
      </c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5" ht="41.25" customHeight="1">
      <c r="A15" s="53">
        <v>6</v>
      </c>
      <c r="B15" s="47"/>
      <c r="C15" s="53" t="s">
        <v>440</v>
      </c>
      <c r="D15" s="53" t="s">
        <v>76</v>
      </c>
      <c r="E15" s="53" t="s">
        <v>135</v>
      </c>
      <c r="F15" s="53" t="s">
        <v>31</v>
      </c>
      <c r="G15" s="61">
        <v>40683</v>
      </c>
      <c r="H15" s="32" t="s">
        <v>32</v>
      </c>
      <c r="I15" s="53" t="s">
        <v>195</v>
      </c>
      <c r="J15" s="72" t="s">
        <v>426</v>
      </c>
      <c r="K15" s="73" t="s">
        <v>427</v>
      </c>
      <c r="L15" s="73" t="s">
        <v>428</v>
      </c>
      <c r="M15" s="73">
        <v>89174393369</v>
      </c>
      <c r="N15" s="53">
        <v>6</v>
      </c>
      <c r="O15" s="47"/>
      <c r="P15" s="47"/>
      <c r="Q15" s="53" t="s">
        <v>439</v>
      </c>
      <c r="R15" s="61">
        <v>26921</v>
      </c>
      <c r="S15" s="53" t="s">
        <v>31</v>
      </c>
      <c r="T15" s="77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1:35" ht="41.25" customHeight="1">
      <c r="A16" s="53">
        <v>7</v>
      </c>
      <c r="B16" s="47"/>
      <c r="C16" s="53" t="s">
        <v>441</v>
      </c>
      <c r="D16" s="53" t="s">
        <v>442</v>
      </c>
      <c r="E16" s="53" t="s">
        <v>443</v>
      </c>
      <c r="F16" s="53" t="s">
        <v>31</v>
      </c>
      <c r="G16" s="61">
        <v>40721</v>
      </c>
      <c r="H16" s="32" t="s">
        <v>32</v>
      </c>
      <c r="I16" s="53" t="s">
        <v>195</v>
      </c>
      <c r="J16" s="72" t="s">
        <v>426</v>
      </c>
      <c r="K16" s="73" t="s">
        <v>427</v>
      </c>
      <c r="L16" s="73" t="s">
        <v>428</v>
      </c>
      <c r="M16" s="73">
        <v>89174393369</v>
      </c>
      <c r="N16" s="53">
        <v>6</v>
      </c>
      <c r="O16" s="47"/>
      <c r="P16" s="47"/>
      <c r="Q16" s="53" t="s">
        <v>439</v>
      </c>
      <c r="R16" s="61">
        <v>26921</v>
      </c>
      <c r="S16" s="53" t="s">
        <v>31</v>
      </c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4"/>
      <c r="AI16" s="78"/>
    </row>
    <row r="17" spans="1:35" ht="41.25" customHeight="1">
      <c r="A17" s="53">
        <v>8</v>
      </c>
      <c r="B17" s="47"/>
      <c r="C17" s="53" t="s">
        <v>444</v>
      </c>
      <c r="D17" s="53" t="s">
        <v>136</v>
      </c>
      <c r="E17" s="53" t="s">
        <v>58</v>
      </c>
      <c r="F17" s="53" t="s">
        <v>40</v>
      </c>
      <c r="G17" s="69">
        <v>40830</v>
      </c>
      <c r="H17" s="32" t="s">
        <v>32</v>
      </c>
      <c r="I17" s="53" t="s">
        <v>195</v>
      </c>
      <c r="J17" s="72" t="s">
        <v>426</v>
      </c>
      <c r="K17" s="73" t="s">
        <v>427</v>
      </c>
      <c r="L17" s="73" t="s">
        <v>428</v>
      </c>
      <c r="M17" s="73">
        <v>89174393369</v>
      </c>
      <c r="N17" s="53">
        <v>6</v>
      </c>
      <c r="O17" s="47"/>
      <c r="P17" s="47"/>
      <c r="Q17" s="53" t="s">
        <v>439</v>
      </c>
      <c r="R17" s="61">
        <v>26921</v>
      </c>
      <c r="S17" s="53" t="s">
        <v>31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41.25" customHeight="1">
      <c r="A18" s="53">
        <v>9</v>
      </c>
      <c r="B18" s="47"/>
      <c r="C18" s="53" t="s">
        <v>445</v>
      </c>
      <c r="D18" s="53" t="s">
        <v>233</v>
      </c>
      <c r="E18" s="53" t="s">
        <v>135</v>
      </c>
      <c r="F18" s="53" t="s">
        <v>31</v>
      </c>
      <c r="G18" s="61">
        <v>40543</v>
      </c>
      <c r="H18" s="32" t="s">
        <v>32</v>
      </c>
      <c r="I18" s="53" t="s">
        <v>195</v>
      </c>
      <c r="J18" s="72" t="s">
        <v>426</v>
      </c>
      <c r="K18" s="73" t="s">
        <v>427</v>
      </c>
      <c r="L18" s="73" t="s">
        <v>428</v>
      </c>
      <c r="M18" s="73">
        <v>89174393369</v>
      </c>
      <c r="N18" s="53">
        <v>7</v>
      </c>
      <c r="O18" s="47"/>
      <c r="P18" s="47"/>
      <c r="Q18" s="53" t="s">
        <v>439</v>
      </c>
      <c r="R18" s="61">
        <v>26921</v>
      </c>
      <c r="S18" s="53" t="s">
        <v>31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41.25" customHeight="1">
      <c r="A19" s="53">
        <v>10</v>
      </c>
      <c r="B19" s="47"/>
      <c r="C19" s="53" t="s">
        <v>446</v>
      </c>
      <c r="D19" s="53" t="s">
        <v>447</v>
      </c>
      <c r="E19" s="53" t="s">
        <v>65</v>
      </c>
      <c r="F19" s="53" t="s">
        <v>31</v>
      </c>
      <c r="G19" s="69">
        <v>40141</v>
      </c>
      <c r="H19" s="53" t="s">
        <v>32</v>
      </c>
      <c r="I19" s="53" t="s">
        <v>195</v>
      </c>
      <c r="J19" s="72" t="s">
        <v>426</v>
      </c>
      <c r="K19" s="73" t="s">
        <v>427</v>
      </c>
      <c r="L19" s="53" t="s">
        <v>428</v>
      </c>
      <c r="M19" s="53">
        <v>89174393369</v>
      </c>
      <c r="N19" s="53">
        <v>8</v>
      </c>
      <c r="O19" s="47"/>
      <c r="P19" s="47"/>
      <c r="Q19" s="53" t="s">
        <v>439</v>
      </c>
      <c r="R19" s="61">
        <v>26921</v>
      </c>
      <c r="S19" s="53" t="s">
        <v>31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41.25" customHeight="1">
      <c r="A20" s="53">
        <v>11</v>
      </c>
      <c r="B20" s="47"/>
      <c r="C20" s="53" t="s">
        <v>448</v>
      </c>
      <c r="D20" s="53" t="s">
        <v>259</v>
      </c>
      <c r="E20" s="53" t="s">
        <v>215</v>
      </c>
      <c r="F20" s="53" t="s">
        <v>40</v>
      </c>
      <c r="G20" s="61">
        <v>39724</v>
      </c>
      <c r="H20" s="53" t="s">
        <v>32</v>
      </c>
      <c r="I20" s="53" t="s">
        <v>195</v>
      </c>
      <c r="J20" s="72" t="s">
        <v>426</v>
      </c>
      <c r="K20" s="73" t="s">
        <v>427</v>
      </c>
      <c r="L20" s="53" t="s">
        <v>428</v>
      </c>
      <c r="M20" s="53">
        <v>89174393369</v>
      </c>
      <c r="N20" s="53">
        <v>8</v>
      </c>
      <c r="O20" s="47"/>
      <c r="P20" s="47"/>
      <c r="Q20" s="53" t="s">
        <v>439</v>
      </c>
      <c r="R20" s="61">
        <v>26921</v>
      </c>
      <c r="S20" s="53" t="s">
        <v>31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41.25" customHeight="1">
      <c r="A21" s="53">
        <v>12</v>
      </c>
      <c r="B21" s="47"/>
      <c r="C21" s="53" t="s">
        <v>449</v>
      </c>
      <c r="D21" s="53" t="s">
        <v>167</v>
      </c>
      <c r="E21" s="53" t="s">
        <v>450</v>
      </c>
      <c r="F21" s="53" t="s">
        <v>31</v>
      </c>
      <c r="G21" s="61">
        <v>40933</v>
      </c>
      <c r="H21" s="53" t="s">
        <v>182</v>
      </c>
      <c r="I21" s="53" t="s">
        <v>451</v>
      </c>
      <c r="J21" s="72" t="s">
        <v>426</v>
      </c>
      <c r="K21" s="73" t="s">
        <v>427</v>
      </c>
      <c r="L21" s="53" t="s">
        <v>428</v>
      </c>
      <c r="M21" s="53">
        <v>89174393369</v>
      </c>
      <c r="N21" s="53">
        <v>5</v>
      </c>
      <c r="O21" s="53"/>
      <c r="P21" s="47"/>
      <c r="Q21" s="53" t="s">
        <v>436</v>
      </c>
      <c r="R21" s="76">
        <v>27210</v>
      </c>
      <c r="S21" s="53" t="s">
        <v>152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41.25" customHeight="1">
      <c r="A22" s="53">
        <v>13</v>
      </c>
      <c r="B22" s="47"/>
      <c r="C22" s="53" t="s">
        <v>452</v>
      </c>
      <c r="D22" s="53" t="s">
        <v>62</v>
      </c>
      <c r="E22" s="53" t="s">
        <v>176</v>
      </c>
      <c r="F22" s="53" t="s">
        <v>31</v>
      </c>
      <c r="G22" s="69">
        <v>41620</v>
      </c>
      <c r="H22" s="53" t="s">
        <v>32</v>
      </c>
      <c r="I22" s="53" t="s">
        <v>451</v>
      </c>
      <c r="J22" s="72" t="s">
        <v>426</v>
      </c>
      <c r="K22" s="73" t="s">
        <v>427</v>
      </c>
      <c r="L22" s="53" t="s">
        <v>428</v>
      </c>
      <c r="M22" s="53">
        <v>89174393369</v>
      </c>
      <c r="N22" s="53">
        <v>4</v>
      </c>
      <c r="O22" s="47"/>
      <c r="P22" s="47"/>
      <c r="Q22" s="53" t="s">
        <v>453</v>
      </c>
      <c r="R22" s="61">
        <v>26930</v>
      </c>
      <c r="S22" s="53" t="s">
        <v>152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41.25" customHeight="1">
      <c r="A23" s="53">
        <v>14</v>
      </c>
      <c r="B23" s="47"/>
      <c r="C23" s="53" t="s">
        <v>454</v>
      </c>
      <c r="D23" s="53" t="s">
        <v>46</v>
      </c>
      <c r="E23" s="53" t="s">
        <v>455</v>
      </c>
      <c r="F23" s="53" t="s">
        <v>152</v>
      </c>
      <c r="G23" s="69">
        <v>40831</v>
      </c>
      <c r="H23" s="53" t="s">
        <v>32</v>
      </c>
      <c r="I23" s="53" t="s">
        <v>451</v>
      </c>
      <c r="J23" s="72" t="s">
        <v>426</v>
      </c>
      <c r="K23" s="73" t="s">
        <v>427</v>
      </c>
      <c r="L23" s="53" t="s">
        <v>428</v>
      </c>
      <c r="M23" s="53">
        <v>89174393369</v>
      </c>
      <c r="N23" s="53">
        <v>6</v>
      </c>
      <c r="O23" s="47"/>
      <c r="P23" s="47"/>
      <c r="Q23" s="53" t="s">
        <v>439</v>
      </c>
      <c r="R23" s="61">
        <v>26921</v>
      </c>
      <c r="S23" s="53" t="s">
        <v>152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41.25" customHeight="1">
      <c r="A24" s="53">
        <v>15</v>
      </c>
      <c r="B24" s="47"/>
      <c r="C24" s="53" t="s">
        <v>456</v>
      </c>
      <c r="D24" s="53" t="s">
        <v>141</v>
      </c>
      <c r="E24" s="53" t="s">
        <v>336</v>
      </c>
      <c r="F24" s="53" t="s">
        <v>152</v>
      </c>
      <c r="G24" s="61">
        <v>40647</v>
      </c>
      <c r="H24" s="53" t="s">
        <v>32</v>
      </c>
      <c r="I24" s="53" t="s">
        <v>451</v>
      </c>
      <c r="J24" s="72" t="s">
        <v>426</v>
      </c>
      <c r="K24" s="53" t="s">
        <v>427</v>
      </c>
      <c r="L24" s="53" t="s">
        <v>428</v>
      </c>
      <c r="M24" s="53">
        <v>89174393369</v>
      </c>
      <c r="N24" s="53">
        <v>6</v>
      </c>
      <c r="O24" s="47"/>
      <c r="P24" s="47"/>
      <c r="Q24" s="53" t="s">
        <v>439</v>
      </c>
      <c r="R24" s="61">
        <v>26921</v>
      </c>
      <c r="S24" s="53" t="s">
        <v>31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41.25" customHeight="1">
      <c r="A25" s="53">
        <v>16</v>
      </c>
      <c r="B25" s="47"/>
      <c r="C25" s="53" t="s">
        <v>457</v>
      </c>
      <c r="D25" s="53" t="s">
        <v>458</v>
      </c>
      <c r="E25" s="53" t="s">
        <v>193</v>
      </c>
      <c r="F25" s="53" t="s">
        <v>150</v>
      </c>
      <c r="G25" s="61">
        <v>40706</v>
      </c>
      <c r="H25" s="53" t="s">
        <v>32</v>
      </c>
      <c r="I25" s="53" t="s">
        <v>451</v>
      </c>
      <c r="J25" s="72" t="s">
        <v>426</v>
      </c>
      <c r="K25" s="53" t="s">
        <v>427</v>
      </c>
      <c r="L25" s="53" t="s">
        <v>428</v>
      </c>
      <c r="M25" s="53">
        <v>89174393369</v>
      </c>
      <c r="N25" s="53">
        <v>6</v>
      </c>
      <c r="O25" s="47"/>
      <c r="P25" s="47"/>
      <c r="Q25" s="53" t="s">
        <v>439</v>
      </c>
      <c r="R25" s="61">
        <v>26921</v>
      </c>
      <c r="S25" s="53" t="s">
        <v>31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41.25" customHeight="1">
      <c r="A26" s="53">
        <v>17</v>
      </c>
      <c r="B26" s="47"/>
      <c r="C26" s="53" t="s">
        <v>459</v>
      </c>
      <c r="D26" s="53" t="s">
        <v>460</v>
      </c>
      <c r="E26" s="53" t="s">
        <v>215</v>
      </c>
      <c r="F26" s="53" t="s">
        <v>150</v>
      </c>
      <c r="G26" s="61">
        <v>39976</v>
      </c>
      <c r="H26" s="53" t="s">
        <v>32</v>
      </c>
      <c r="I26" s="53" t="s">
        <v>451</v>
      </c>
      <c r="J26" s="72" t="s">
        <v>426</v>
      </c>
      <c r="K26" s="53" t="s">
        <v>427</v>
      </c>
      <c r="L26" s="53" t="s">
        <v>428</v>
      </c>
      <c r="M26" s="53">
        <v>89174393369</v>
      </c>
      <c r="N26" s="53">
        <v>8</v>
      </c>
      <c r="O26" s="47"/>
      <c r="P26" s="47"/>
      <c r="Q26" s="53" t="s">
        <v>439</v>
      </c>
      <c r="R26" s="61">
        <v>26922</v>
      </c>
      <c r="S26" s="53" t="s">
        <v>31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41.25" customHeight="1">
      <c r="A27" s="53">
        <v>18</v>
      </c>
      <c r="B27" s="47"/>
      <c r="C27" s="53" t="s">
        <v>461</v>
      </c>
      <c r="D27" s="53" t="s">
        <v>191</v>
      </c>
      <c r="E27" s="53" t="s">
        <v>229</v>
      </c>
      <c r="F27" s="53" t="s">
        <v>152</v>
      </c>
      <c r="G27" s="61">
        <v>39101</v>
      </c>
      <c r="H27" s="53" t="s">
        <v>32</v>
      </c>
      <c r="I27" s="53" t="s">
        <v>451</v>
      </c>
      <c r="J27" s="72" t="s">
        <v>426</v>
      </c>
      <c r="K27" s="53" t="s">
        <v>427</v>
      </c>
      <c r="L27" s="53" t="s">
        <v>428</v>
      </c>
      <c r="M27" s="53">
        <v>89174393369</v>
      </c>
      <c r="N27" s="53">
        <v>10</v>
      </c>
      <c r="O27" s="47"/>
      <c r="P27" s="47"/>
      <c r="Q27" s="32" t="s">
        <v>432</v>
      </c>
      <c r="R27" s="59">
        <v>26596</v>
      </c>
      <c r="S27" s="52" t="s">
        <v>31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41.25" customHeight="1">
      <c r="A28" s="53">
        <v>19</v>
      </c>
      <c r="B28" s="47"/>
      <c r="C28" s="53" t="s">
        <v>462</v>
      </c>
      <c r="D28" s="53" t="s">
        <v>184</v>
      </c>
      <c r="E28" s="53" t="s">
        <v>36</v>
      </c>
      <c r="F28" s="53" t="s">
        <v>152</v>
      </c>
      <c r="G28" s="61">
        <v>39102</v>
      </c>
      <c r="H28" s="53" t="s">
        <v>32</v>
      </c>
      <c r="I28" s="53" t="s">
        <v>451</v>
      </c>
      <c r="J28" s="72" t="s">
        <v>426</v>
      </c>
      <c r="K28" s="53" t="s">
        <v>427</v>
      </c>
      <c r="L28" s="53" t="s">
        <v>428</v>
      </c>
      <c r="M28" s="53">
        <v>89174393369</v>
      </c>
      <c r="N28" s="53">
        <v>10</v>
      </c>
      <c r="O28" s="47"/>
      <c r="P28" s="47"/>
      <c r="Q28" s="32" t="s">
        <v>432</v>
      </c>
      <c r="R28" s="59">
        <v>26597</v>
      </c>
      <c r="S28" s="52" t="s">
        <v>31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41.25" customHeight="1">
      <c r="A29" s="38">
        <v>20</v>
      </c>
      <c r="B29" s="6"/>
      <c r="C29" s="38" t="s">
        <v>463</v>
      </c>
      <c r="D29" s="38" t="s">
        <v>249</v>
      </c>
      <c r="E29" s="38" t="s">
        <v>109</v>
      </c>
      <c r="F29" s="38" t="s">
        <v>152</v>
      </c>
      <c r="G29" s="61">
        <v>39103</v>
      </c>
      <c r="H29" s="53" t="s">
        <v>32</v>
      </c>
      <c r="I29" s="53" t="s">
        <v>451</v>
      </c>
      <c r="J29" s="72" t="s">
        <v>426</v>
      </c>
      <c r="K29" s="53" t="s">
        <v>427</v>
      </c>
      <c r="L29" s="53" t="s">
        <v>428</v>
      </c>
      <c r="M29" s="53">
        <v>89174393369</v>
      </c>
      <c r="N29" s="38">
        <v>10</v>
      </c>
      <c r="O29" s="6"/>
      <c r="P29" s="6"/>
      <c r="Q29" s="32" t="s">
        <v>432</v>
      </c>
      <c r="R29" s="59">
        <v>26598</v>
      </c>
      <c r="S29" s="52" t="s">
        <v>31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41.25" customHeight="1">
      <c r="A30" s="38">
        <v>21</v>
      </c>
      <c r="B30" s="6"/>
      <c r="C30" s="38" t="s">
        <v>464</v>
      </c>
      <c r="D30" s="38" t="s">
        <v>102</v>
      </c>
      <c r="E30" s="38" t="s">
        <v>465</v>
      </c>
      <c r="F30" s="38" t="s">
        <v>150</v>
      </c>
      <c r="G30" s="61">
        <v>39104</v>
      </c>
      <c r="H30" s="53" t="s">
        <v>32</v>
      </c>
      <c r="I30" s="53" t="s">
        <v>451</v>
      </c>
      <c r="J30" s="72" t="s">
        <v>426</v>
      </c>
      <c r="K30" s="53" t="s">
        <v>427</v>
      </c>
      <c r="L30" s="53" t="s">
        <v>428</v>
      </c>
      <c r="M30" s="53">
        <v>89174393369</v>
      </c>
      <c r="N30" s="38">
        <v>10</v>
      </c>
      <c r="O30" s="6"/>
      <c r="P30" s="6"/>
      <c r="Q30" s="32" t="s">
        <v>432</v>
      </c>
      <c r="R30" s="59">
        <v>26599</v>
      </c>
      <c r="S30" s="52" t="s">
        <v>31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41.25" customHeight="1">
      <c r="A31" s="38">
        <v>22</v>
      </c>
      <c r="B31" s="6"/>
      <c r="C31" s="38" t="s">
        <v>466</v>
      </c>
      <c r="D31" s="38" t="s">
        <v>49</v>
      </c>
      <c r="E31" s="38" t="s">
        <v>109</v>
      </c>
      <c r="F31" s="38" t="s">
        <v>152</v>
      </c>
      <c r="G31" s="69">
        <v>40141</v>
      </c>
      <c r="H31" s="53" t="s">
        <v>32</v>
      </c>
      <c r="I31" s="53" t="s">
        <v>451</v>
      </c>
      <c r="J31" s="72" t="s">
        <v>426</v>
      </c>
      <c r="K31" s="53" t="s">
        <v>427</v>
      </c>
      <c r="L31" s="53" t="s">
        <v>428</v>
      </c>
      <c r="M31" s="53">
        <v>89174393369</v>
      </c>
      <c r="N31" s="38">
        <v>8</v>
      </c>
      <c r="O31" s="6"/>
      <c r="P31" s="6"/>
      <c r="Q31" s="32" t="s">
        <v>432</v>
      </c>
      <c r="R31" s="59">
        <v>26599</v>
      </c>
      <c r="S31" s="38" t="s">
        <v>31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41.25" customHeight="1">
      <c r="A32" s="38">
        <v>23</v>
      </c>
      <c r="B32" s="6"/>
      <c r="C32" s="38" t="s">
        <v>467</v>
      </c>
      <c r="D32" s="38" t="s">
        <v>406</v>
      </c>
      <c r="E32" s="38" t="s">
        <v>54</v>
      </c>
      <c r="F32" s="38" t="s">
        <v>31</v>
      </c>
      <c r="G32" s="70">
        <v>39499</v>
      </c>
      <c r="H32" s="53" t="s">
        <v>32</v>
      </c>
      <c r="I32" s="53" t="s">
        <v>451</v>
      </c>
      <c r="J32" s="72" t="s">
        <v>426</v>
      </c>
      <c r="K32" s="53" t="s">
        <v>427</v>
      </c>
      <c r="L32" s="53" t="s">
        <v>428</v>
      </c>
      <c r="M32" s="53">
        <v>89174393369</v>
      </c>
      <c r="N32" s="38">
        <v>9</v>
      </c>
      <c r="O32" s="6"/>
      <c r="P32" s="6"/>
      <c r="Q32" s="32" t="s">
        <v>432</v>
      </c>
      <c r="R32" s="59">
        <v>26599</v>
      </c>
      <c r="S32" s="38" t="s">
        <v>31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41.25" customHeight="1">
      <c r="A33" s="38">
        <v>24</v>
      </c>
      <c r="B33" s="6"/>
      <c r="C33" s="38" t="s">
        <v>468</v>
      </c>
      <c r="D33" s="38" t="s">
        <v>469</v>
      </c>
      <c r="E33" s="38" t="s">
        <v>118</v>
      </c>
      <c r="F33" s="38" t="s">
        <v>31</v>
      </c>
      <c r="G33" s="70">
        <v>39164</v>
      </c>
      <c r="H33" s="53" t="s">
        <v>32</v>
      </c>
      <c r="I33" s="53" t="s">
        <v>451</v>
      </c>
      <c r="J33" s="72" t="s">
        <v>426</v>
      </c>
      <c r="K33" s="53" t="s">
        <v>427</v>
      </c>
      <c r="L33" s="53" t="s">
        <v>428</v>
      </c>
      <c r="M33" s="53">
        <v>89174393369</v>
      </c>
      <c r="N33" s="38">
        <v>10</v>
      </c>
      <c r="O33" s="6"/>
      <c r="P33" s="6"/>
      <c r="Q33" s="32" t="s">
        <v>432</v>
      </c>
      <c r="R33" s="59">
        <v>26599</v>
      </c>
      <c r="S33" s="38" t="s">
        <v>31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41.25" customHeight="1">
      <c r="A34" s="38">
        <v>25</v>
      </c>
      <c r="B34" s="6"/>
      <c r="C34" s="38" t="s">
        <v>470</v>
      </c>
      <c r="D34" s="38" t="s">
        <v>447</v>
      </c>
      <c r="E34" s="38" t="s">
        <v>42</v>
      </c>
      <c r="F34" s="38" t="s">
        <v>31</v>
      </c>
      <c r="G34" s="70">
        <v>39499</v>
      </c>
      <c r="H34" s="53" t="s">
        <v>32</v>
      </c>
      <c r="I34" s="53" t="s">
        <v>451</v>
      </c>
      <c r="J34" s="72" t="s">
        <v>426</v>
      </c>
      <c r="K34" s="53" t="s">
        <v>427</v>
      </c>
      <c r="L34" s="53" t="s">
        <v>428</v>
      </c>
      <c r="M34" s="53">
        <v>89174393369</v>
      </c>
      <c r="N34" s="38">
        <v>9</v>
      </c>
      <c r="O34" s="6"/>
      <c r="P34" s="6"/>
      <c r="Q34" s="32" t="s">
        <v>432</v>
      </c>
      <c r="R34" s="59">
        <v>26599</v>
      </c>
      <c r="S34" s="38" t="s">
        <v>31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41.25" customHeight="1">
      <c r="A35" s="38">
        <v>26</v>
      </c>
      <c r="B35" s="6"/>
      <c r="C35" s="38" t="s">
        <v>471</v>
      </c>
      <c r="D35" s="38" t="s">
        <v>233</v>
      </c>
      <c r="E35" s="38" t="s">
        <v>472</v>
      </c>
      <c r="F35" s="38" t="s">
        <v>31</v>
      </c>
      <c r="G35" s="79">
        <v>40832</v>
      </c>
      <c r="H35" s="53" t="s">
        <v>32</v>
      </c>
      <c r="I35" s="53" t="s">
        <v>451</v>
      </c>
      <c r="J35" s="72" t="s">
        <v>426</v>
      </c>
      <c r="K35" s="53" t="s">
        <v>427</v>
      </c>
      <c r="L35" s="53" t="s">
        <v>428</v>
      </c>
      <c r="M35" s="53">
        <v>89174393369</v>
      </c>
      <c r="N35" s="38">
        <v>6</v>
      </c>
      <c r="O35" s="6"/>
      <c r="P35" s="6"/>
      <c r="Q35" s="32" t="s">
        <v>432</v>
      </c>
      <c r="R35" s="59">
        <v>26599</v>
      </c>
      <c r="S35" s="38" t="s">
        <v>31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41.25" customHeight="1">
      <c r="A36" s="38">
        <v>27</v>
      </c>
      <c r="B36" s="6"/>
      <c r="C36" s="38" t="s">
        <v>473</v>
      </c>
      <c r="D36" s="38" t="s">
        <v>64</v>
      </c>
      <c r="E36" s="38" t="s">
        <v>234</v>
      </c>
      <c r="F36" s="38" t="s">
        <v>31</v>
      </c>
      <c r="G36" s="80">
        <v>40311</v>
      </c>
      <c r="H36" s="53" t="s">
        <v>32</v>
      </c>
      <c r="I36" s="53" t="s">
        <v>451</v>
      </c>
      <c r="J36" s="72" t="s">
        <v>426</v>
      </c>
      <c r="K36" s="53" t="s">
        <v>427</v>
      </c>
      <c r="L36" s="53" t="s">
        <v>428</v>
      </c>
      <c r="M36" s="53">
        <v>89174393369</v>
      </c>
      <c r="N36" s="38">
        <v>7</v>
      </c>
      <c r="O36" s="6"/>
      <c r="P36" s="6"/>
      <c r="Q36" s="53" t="s">
        <v>436</v>
      </c>
      <c r="R36" s="76">
        <v>27210</v>
      </c>
      <c r="S36" s="53" t="s">
        <v>152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41.25" customHeight="1">
      <c r="A37" s="38">
        <v>28</v>
      </c>
      <c r="B37" s="6"/>
      <c r="C37" s="38" t="s">
        <v>474</v>
      </c>
      <c r="D37" s="38" t="s">
        <v>80</v>
      </c>
      <c r="E37" s="38" t="s">
        <v>72</v>
      </c>
      <c r="F37" s="38" t="s">
        <v>31</v>
      </c>
      <c r="G37" s="70">
        <v>40717</v>
      </c>
      <c r="H37" s="53" t="s">
        <v>32</v>
      </c>
      <c r="I37" s="53" t="s">
        <v>451</v>
      </c>
      <c r="J37" s="72" t="s">
        <v>426</v>
      </c>
      <c r="K37" s="53" t="s">
        <v>427</v>
      </c>
      <c r="L37" s="53" t="s">
        <v>428</v>
      </c>
      <c r="M37" s="53">
        <v>89174393369</v>
      </c>
      <c r="N37" s="38">
        <v>6</v>
      </c>
      <c r="O37" s="6"/>
      <c r="P37" s="6"/>
      <c r="Q37" s="32" t="s">
        <v>432</v>
      </c>
      <c r="R37" s="59">
        <v>26599</v>
      </c>
      <c r="S37" s="38" t="s">
        <v>31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41.25" customHeight="1">
      <c r="A38" s="38">
        <v>29</v>
      </c>
      <c r="B38" s="6"/>
      <c r="C38" s="38" t="s">
        <v>250</v>
      </c>
      <c r="D38" s="38" t="s">
        <v>435</v>
      </c>
      <c r="E38" s="38" t="s">
        <v>60</v>
      </c>
      <c r="F38" s="38" t="s">
        <v>31</v>
      </c>
      <c r="G38" s="70">
        <v>40282</v>
      </c>
      <c r="H38" s="53" t="s">
        <v>32</v>
      </c>
      <c r="I38" s="53" t="s">
        <v>451</v>
      </c>
      <c r="J38" s="72" t="s">
        <v>426</v>
      </c>
      <c r="K38" s="53" t="s">
        <v>427</v>
      </c>
      <c r="L38" s="53" t="s">
        <v>428</v>
      </c>
      <c r="M38" s="53">
        <v>89174393369</v>
      </c>
      <c r="N38" s="38">
        <v>7</v>
      </c>
      <c r="O38" s="6"/>
      <c r="P38" s="6"/>
      <c r="Q38" s="53" t="s">
        <v>436</v>
      </c>
      <c r="R38" s="76">
        <v>27210</v>
      </c>
      <c r="S38" s="53" t="s">
        <v>152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41.25" customHeight="1">
      <c r="A39" s="38">
        <v>30</v>
      </c>
      <c r="B39" s="6"/>
      <c r="C39" s="38" t="s">
        <v>475</v>
      </c>
      <c r="D39" s="38" t="s">
        <v>476</v>
      </c>
      <c r="E39" s="38" t="s">
        <v>170</v>
      </c>
      <c r="F39" s="38" t="s">
        <v>31</v>
      </c>
      <c r="G39" s="70">
        <v>40393</v>
      </c>
      <c r="H39" s="53" t="s">
        <v>32</v>
      </c>
      <c r="I39" s="53" t="s">
        <v>451</v>
      </c>
      <c r="J39" s="72" t="s">
        <v>426</v>
      </c>
      <c r="K39" s="53" t="s">
        <v>427</v>
      </c>
      <c r="L39" s="53" t="s">
        <v>428</v>
      </c>
      <c r="M39" s="53">
        <v>89174393369</v>
      </c>
      <c r="N39" s="38">
        <v>7</v>
      </c>
      <c r="O39" s="6"/>
      <c r="P39" s="6"/>
      <c r="Q39" s="53" t="s">
        <v>436</v>
      </c>
      <c r="R39" s="76">
        <v>27210</v>
      </c>
      <c r="S39" s="53" t="s">
        <v>152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41.25" customHeight="1">
      <c r="A40" s="38">
        <v>31</v>
      </c>
      <c r="B40" s="6"/>
      <c r="C40" s="38" t="s">
        <v>477</v>
      </c>
      <c r="D40" s="38" t="s">
        <v>324</v>
      </c>
      <c r="E40" s="38" t="s">
        <v>264</v>
      </c>
      <c r="F40" s="38" t="s">
        <v>31</v>
      </c>
      <c r="G40" s="69">
        <v>40141</v>
      </c>
      <c r="H40" s="53" t="s">
        <v>32</v>
      </c>
      <c r="I40" s="53" t="s">
        <v>451</v>
      </c>
      <c r="J40" s="72" t="s">
        <v>426</v>
      </c>
      <c r="K40" s="53" t="s">
        <v>427</v>
      </c>
      <c r="L40" s="53" t="s">
        <v>428</v>
      </c>
      <c r="M40" s="53">
        <v>89174393369</v>
      </c>
      <c r="N40" s="38">
        <v>8</v>
      </c>
      <c r="O40" s="6"/>
      <c r="P40" s="6"/>
      <c r="Q40" s="32" t="s">
        <v>432</v>
      </c>
      <c r="R40" s="59">
        <v>26599</v>
      </c>
      <c r="S40" s="38" t="s">
        <v>31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41.25" customHeight="1">
      <c r="A41" s="38">
        <v>32</v>
      </c>
      <c r="B41" s="6"/>
      <c r="C41" s="38" t="s">
        <v>478</v>
      </c>
      <c r="D41" s="38" t="s">
        <v>479</v>
      </c>
      <c r="E41" s="38" t="s">
        <v>480</v>
      </c>
      <c r="F41" s="38" t="s">
        <v>31</v>
      </c>
      <c r="G41" s="70">
        <v>40393</v>
      </c>
      <c r="H41" s="53" t="s">
        <v>32</v>
      </c>
      <c r="I41" s="53" t="s">
        <v>451</v>
      </c>
      <c r="J41" s="72" t="s">
        <v>426</v>
      </c>
      <c r="K41" s="53" t="s">
        <v>427</v>
      </c>
      <c r="L41" s="53" t="s">
        <v>428</v>
      </c>
      <c r="M41" s="53">
        <v>89174393369</v>
      </c>
      <c r="N41" s="38">
        <v>7</v>
      </c>
      <c r="O41" s="6"/>
      <c r="P41" s="6"/>
      <c r="Q41" s="53" t="s">
        <v>436</v>
      </c>
      <c r="R41" s="76">
        <v>27210</v>
      </c>
      <c r="S41" s="53" t="s">
        <v>152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41.25" customHeight="1">
      <c r="A42" s="38">
        <v>33</v>
      </c>
      <c r="B42" s="6"/>
      <c r="C42" s="38" t="s">
        <v>481</v>
      </c>
      <c r="D42" s="38" t="s">
        <v>114</v>
      </c>
      <c r="E42" s="38" t="s">
        <v>215</v>
      </c>
      <c r="F42" s="38" t="s">
        <v>31</v>
      </c>
      <c r="G42" s="69">
        <v>40141</v>
      </c>
      <c r="H42" s="53" t="s">
        <v>32</v>
      </c>
      <c r="I42" s="53" t="s">
        <v>451</v>
      </c>
      <c r="J42" s="72" t="s">
        <v>426</v>
      </c>
      <c r="K42" s="53" t="s">
        <v>427</v>
      </c>
      <c r="L42" s="53" t="s">
        <v>428</v>
      </c>
      <c r="M42" s="53">
        <v>89174393369</v>
      </c>
      <c r="N42" s="38">
        <v>8</v>
      </c>
      <c r="O42" s="6"/>
      <c r="P42" s="6"/>
      <c r="Q42" s="53" t="s">
        <v>439</v>
      </c>
      <c r="R42" s="61">
        <v>26921</v>
      </c>
      <c r="S42" s="53" t="s">
        <v>31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41.25" customHeight="1">
      <c r="A43" s="38">
        <v>34</v>
      </c>
      <c r="B43" s="6"/>
      <c r="C43" s="38" t="s">
        <v>482</v>
      </c>
      <c r="D43" s="38" t="s">
        <v>35</v>
      </c>
      <c r="E43" s="38" t="s">
        <v>483</v>
      </c>
      <c r="F43" s="38" t="s">
        <v>31</v>
      </c>
      <c r="G43" s="79">
        <v>40173</v>
      </c>
      <c r="H43" s="53" t="s">
        <v>32</v>
      </c>
      <c r="I43" s="53" t="s">
        <v>451</v>
      </c>
      <c r="J43" s="72" t="s">
        <v>426</v>
      </c>
      <c r="K43" s="53" t="s">
        <v>427</v>
      </c>
      <c r="L43" s="53" t="s">
        <v>428</v>
      </c>
      <c r="M43" s="53">
        <v>89174393369</v>
      </c>
      <c r="N43" s="38">
        <v>8</v>
      </c>
      <c r="O43" s="6"/>
      <c r="P43" s="6"/>
      <c r="Q43" s="53" t="s">
        <v>439</v>
      </c>
      <c r="R43" s="61">
        <v>26921</v>
      </c>
      <c r="S43" s="53" t="s">
        <v>31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41.25" customHeight="1">
      <c r="A44" s="38">
        <v>35</v>
      </c>
      <c r="B44" s="6"/>
      <c r="C44" s="38" t="s">
        <v>484</v>
      </c>
      <c r="D44" s="38" t="s">
        <v>218</v>
      </c>
      <c r="E44" s="38" t="s">
        <v>208</v>
      </c>
      <c r="F44" s="38" t="s">
        <v>40</v>
      </c>
      <c r="G44" s="79">
        <v>40162</v>
      </c>
      <c r="H44" s="53" t="s">
        <v>32</v>
      </c>
      <c r="I44" s="53" t="s">
        <v>451</v>
      </c>
      <c r="J44" s="72" t="s">
        <v>426</v>
      </c>
      <c r="K44" s="53" t="s">
        <v>427</v>
      </c>
      <c r="L44" s="53" t="s">
        <v>428</v>
      </c>
      <c r="M44" s="53">
        <v>89174393369</v>
      </c>
      <c r="N44" s="38">
        <v>8</v>
      </c>
      <c r="O44" s="6"/>
      <c r="P44" s="6"/>
      <c r="Q44" s="32" t="s">
        <v>432</v>
      </c>
      <c r="R44" s="59">
        <v>26599</v>
      </c>
      <c r="S44" s="38" t="s">
        <v>31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41.25" customHeight="1">
      <c r="A45" s="38">
        <v>36</v>
      </c>
      <c r="B45" s="6"/>
      <c r="C45" s="38" t="s">
        <v>485</v>
      </c>
      <c r="D45" s="38" t="s">
        <v>228</v>
      </c>
      <c r="E45" s="38" t="s">
        <v>486</v>
      </c>
      <c r="F45" s="38" t="s">
        <v>31</v>
      </c>
      <c r="G45" s="70">
        <v>41685</v>
      </c>
      <c r="H45" s="53" t="s">
        <v>32</v>
      </c>
      <c r="I45" s="53" t="s">
        <v>451</v>
      </c>
      <c r="J45" s="72" t="s">
        <v>426</v>
      </c>
      <c r="K45" s="53" t="s">
        <v>427</v>
      </c>
      <c r="L45" s="53" t="s">
        <v>428</v>
      </c>
      <c r="M45" s="53">
        <v>89174393369</v>
      </c>
      <c r="N45" s="38">
        <v>4</v>
      </c>
      <c r="O45" s="6"/>
      <c r="P45" s="6"/>
      <c r="Q45" s="53" t="s">
        <v>453</v>
      </c>
      <c r="R45" s="61">
        <v>26930</v>
      </c>
      <c r="S45" s="53" t="s">
        <v>152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41.25" customHeight="1">
      <c r="A46" s="38">
        <v>37</v>
      </c>
      <c r="B46" s="6"/>
      <c r="C46" s="38" t="s">
        <v>487</v>
      </c>
      <c r="D46" s="38" t="s">
        <v>249</v>
      </c>
      <c r="E46" s="38" t="s">
        <v>488</v>
      </c>
      <c r="F46" s="38" t="s">
        <v>31</v>
      </c>
      <c r="G46" s="70">
        <v>41321</v>
      </c>
      <c r="H46" s="53" t="s">
        <v>32</v>
      </c>
      <c r="I46" s="53" t="s">
        <v>451</v>
      </c>
      <c r="J46" s="72" t="s">
        <v>426</v>
      </c>
      <c r="K46" s="53" t="s">
        <v>427</v>
      </c>
      <c r="L46" s="53" t="s">
        <v>428</v>
      </c>
      <c r="M46" s="53">
        <v>89174393369</v>
      </c>
      <c r="N46" s="38">
        <v>4</v>
      </c>
      <c r="O46" s="6"/>
      <c r="P46" s="6"/>
      <c r="Q46" s="53" t="s">
        <v>453</v>
      </c>
      <c r="R46" s="61">
        <v>26930</v>
      </c>
      <c r="S46" s="53" t="s">
        <v>152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41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41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41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41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41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41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41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41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41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41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41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41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41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41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41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41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41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41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41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41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41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41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41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41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41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41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41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41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41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41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41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41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41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41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41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41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41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41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41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41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41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41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41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41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41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41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41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41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41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41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41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41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41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41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41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41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41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41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41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41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41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41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41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41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41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41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41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41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41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41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41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41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41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41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41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41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41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41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41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41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41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41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41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41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41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41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41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41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41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41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41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41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41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41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41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41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41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41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41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41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41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41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41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41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41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41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41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41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41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41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41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41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41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41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41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41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41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41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41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41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41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41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41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41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41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41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41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41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41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41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41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41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41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41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41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41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41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41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41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41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41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41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41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41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41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41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41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41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41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41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41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41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41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ht="41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ht="41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ht="41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41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ht="41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ht="41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41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ht="41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ht="41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ht="41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ht="41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41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41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ht="41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ht="41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ht="41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ht="41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41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ht="41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41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ht="41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ht="41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ht="41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41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41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41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41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41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41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41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41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41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41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41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ht="41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ht="41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ht="41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ht="41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ht="41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ht="41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ht="41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ht="41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ht="41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ht="41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ht="41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</row>
    <row r="245" spans="1:35" ht="41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</row>
    <row r="246" spans="1:35" ht="41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</row>
    <row r="247" spans="1:35" ht="41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</row>
    <row r="248" spans="1:35" ht="41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</row>
    <row r="249" spans="1:35" ht="41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35" ht="41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35" ht="41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</row>
    <row r="252" spans="1:35" ht="41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</row>
    <row r="253" spans="1:35" ht="41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</row>
    <row r="254" spans="1:35" ht="41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</row>
    <row r="255" spans="1:35" ht="41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</row>
    <row r="256" spans="1:35" ht="41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</row>
    <row r="257" spans="1:35" ht="41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</row>
    <row r="258" spans="1:35" ht="41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</row>
    <row r="259" spans="1:35" ht="41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</row>
    <row r="260" spans="1:35" ht="41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</row>
    <row r="261" spans="1:35" ht="41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</row>
    <row r="262" spans="1:35" ht="41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</row>
    <row r="263" spans="1:35" ht="41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</row>
    <row r="264" spans="1:35" ht="41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</row>
    <row r="265" spans="1:35" ht="41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</row>
    <row r="266" spans="1:35" ht="41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</row>
    <row r="267" spans="1:35" ht="41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</row>
    <row r="268" spans="1:35" ht="41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</row>
    <row r="269" spans="1:35" ht="41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</row>
    <row r="270" spans="1:35" ht="41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</row>
    <row r="271" spans="1:35" ht="41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</row>
    <row r="272" spans="1:35" ht="41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</row>
    <row r="273" spans="1:35" ht="41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</row>
    <row r="274" spans="1:35" ht="41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</row>
    <row r="275" spans="1:35" ht="41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</row>
    <row r="276" spans="1:35" ht="41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</row>
    <row r="277" spans="1:35" ht="41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</row>
    <row r="278" spans="1:35" ht="41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</row>
    <row r="279" spans="1:35" ht="41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</row>
    <row r="280" spans="1:35" ht="41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</row>
    <row r="281" spans="1:35" ht="41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</row>
    <row r="282" spans="1:35" ht="41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</row>
    <row r="283" spans="1:35" ht="41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</row>
    <row r="284" spans="1:35" ht="41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</row>
    <row r="285" spans="1:35" ht="41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</row>
    <row r="286" spans="1:35" ht="41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</row>
    <row r="287" spans="1:35" ht="41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</row>
    <row r="288" spans="1:35" ht="41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</row>
    <row r="289" spans="1:35" ht="41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</row>
    <row r="290" spans="1:35" ht="41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</row>
    <row r="291" spans="1:35" ht="41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</row>
    <row r="292" spans="1:35" ht="41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</row>
    <row r="293" spans="1:35" ht="41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</row>
    <row r="294" spans="1:35" ht="41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</row>
    <row r="295" spans="1:35" ht="41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</row>
    <row r="296" spans="1:35" ht="41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</row>
    <row r="297" spans="1:35" ht="41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</row>
    <row r="298" spans="1:35" ht="41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</row>
    <row r="299" spans="1:35" ht="41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41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41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41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41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41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5" ht="41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5" ht="41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5" ht="41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5" ht="41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5" ht="41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5" ht="41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5" ht="41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5" ht="41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5" ht="41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5" ht="41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5" ht="41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</row>
    <row r="316" spans="1:35" ht="41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</row>
    <row r="317" spans="1:35" ht="41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</row>
    <row r="318" spans="1:35" ht="41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</row>
    <row r="319" spans="1:35" ht="41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</row>
    <row r="320" spans="1:35" ht="41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</row>
    <row r="321" spans="1:35" ht="41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</row>
    <row r="322" spans="1:35" ht="41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</row>
    <row r="323" spans="1:35" ht="41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</row>
    <row r="324" spans="1:35" ht="41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</row>
    <row r="325" spans="1:35" ht="41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</row>
    <row r="326" spans="1:35" ht="41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</row>
    <row r="327" spans="1:35" ht="41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</row>
    <row r="328" spans="1:35" ht="41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</row>
    <row r="329" spans="1:35" ht="41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</row>
    <row r="330" spans="1:35" ht="41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</row>
    <row r="331" spans="1:35" ht="41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</row>
    <row r="332" spans="1:35" ht="41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</row>
    <row r="333" spans="1:35" ht="41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</row>
    <row r="334" spans="1:35" ht="41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</row>
    <row r="335" spans="1:35" ht="41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</row>
    <row r="336" spans="1:35" ht="41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</row>
    <row r="337" spans="1:35" ht="41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</row>
    <row r="338" spans="1:35" ht="41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</row>
    <row r="339" spans="1:35" ht="41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</row>
    <row r="340" spans="1:35" ht="41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</row>
    <row r="341" spans="1:35" ht="41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</row>
    <row r="342" spans="1:35" ht="41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</row>
    <row r="343" spans="1:35" ht="41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</row>
    <row r="344" spans="1:35" ht="41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</row>
    <row r="345" spans="1:35" ht="41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</row>
    <row r="346" spans="1:35" ht="41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</row>
    <row r="347" spans="1:35" ht="41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</row>
    <row r="348" spans="1:35" ht="41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</row>
    <row r="349" spans="1:35" ht="41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</row>
    <row r="350" spans="1:35" ht="41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</row>
    <row r="351" spans="1:35" ht="41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</row>
    <row r="352" spans="1:35" ht="41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</row>
    <row r="353" spans="1:35" ht="41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</row>
    <row r="354" spans="1:35" ht="41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</row>
    <row r="355" spans="1:35" ht="41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</row>
    <row r="356" spans="1:35" ht="41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</row>
    <row r="357" spans="1:35" ht="41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</row>
    <row r="358" spans="1:35" ht="41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</row>
    <row r="359" spans="1:35" ht="41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</row>
    <row r="360" spans="1:35" ht="41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</row>
    <row r="361" spans="1:35" ht="41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</row>
    <row r="362" spans="1:35" ht="41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</row>
    <row r="363" spans="1:35" ht="41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</row>
    <row r="364" spans="1:35" ht="41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</row>
    <row r="365" spans="1:35" ht="41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</row>
    <row r="366" spans="1:35" ht="41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</row>
    <row r="367" spans="1:35" ht="41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</row>
    <row r="368" spans="1:35" ht="41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</row>
    <row r="369" spans="1:35" ht="41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</row>
    <row r="370" spans="1:35" ht="41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</row>
    <row r="371" spans="1:35" ht="41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</row>
    <row r="372" spans="1:35" ht="41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</row>
    <row r="373" spans="1:35" ht="41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</row>
    <row r="374" spans="1:35" ht="41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</row>
    <row r="375" spans="1:35" ht="41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</row>
    <row r="376" spans="1:35" ht="41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</row>
    <row r="377" spans="1:35" ht="41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</row>
    <row r="378" spans="1:35" ht="41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</row>
    <row r="379" spans="1:35" ht="41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</row>
    <row r="380" spans="1:35" ht="41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</row>
    <row r="381" spans="1:35" ht="41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</row>
    <row r="382" spans="1:35" ht="41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</row>
    <row r="383" spans="1:35" ht="41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</row>
    <row r="384" spans="1:35" ht="41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</row>
    <row r="385" spans="1:35" ht="41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</row>
    <row r="386" spans="1:35" ht="41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</row>
    <row r="387" spans="1:35" ht="41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</row>
    <row r="388" spans="1:35" ht="41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</row>
    <row r="389" spans="1:35" ht="41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</row>
    <row r="390" spans="1:35" ht="41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</row>
    <row r="391" spans="1:35" ht="41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</row>
    <row r="392" spans="1:35" ht="41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</row>
    <row r="393" spans="1:35" ht="41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</row>
    <row r="394" spans="1:35" ht="41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</row>
    <row r="395" spans="1:35" ht="41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</row>
    <row r="396" spans="1:35" ht="41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</row>
    <row r="397" spans="1:35" ht="41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</row>
    <row r="398" spans="1:35" ht="41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</row>
    <row r="399" spans="1:35" ht="41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</row>
    <row r="400" spans="1:35" ht="41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</row>
    <row r="401" spans="1:35" ht="41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</row>
    <row r="402" spans="1:35" ht="41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</row>
    <row r="403" spans="1:35" ht="41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</row>
    <row r="404" spans="1:35" ht="41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</row>
    <row r="405" spans="1:35" ht="41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</row>
    <row r="406" spans="1:35" ht="41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</row>
    <row r="407" spans="1:35" ht="41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</row>
    <row r="408" spans="1:35" ht="41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</row>
    <row r="409" spans="1:35" ht="41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</row>
    <row r="410" spans="1:35" ht="41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</row>
    <row r="411" spans="1:35" ht="41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</row>
    <row r="412" spans="1:35" ht="41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</row>
    <row r="413" spans="1:35" ht="41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</row>
    <row r="414" spans="1:35" ht="41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</row>
    <row r="415" spans="1:35" ht="41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</row>
    <row r="416" spans="1:35" ht="41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</row>
    <row r="417" spans="1:35" ht="41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</row>
    <row r="418" spans="1:35" ht="41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</row>
    <row r="419" spans="1:35" ht="41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</row>
    <row r="420" spans="1:35" ht="41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</row>
    <row r="421" spans="1:35" ht="41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</row>
    <row r="422" spans="1:35" ht="41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</row>
    <row r="423" spans="1:35" ht="41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</row>
    <row r="424" spans="1:35" ht="41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</row>
    <row r="425" spans="1:35" ht="41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</row>
    <row r="426" spans="1:35" ht="41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</row>
    <row r="427" spans="1:35" ht="41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</row>
    <row r="428" spans="1:35" ht="41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</row>
    <row r="429" spans="1:35" ht="41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</row>
    <row r="430" spans="1:35" ht="41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</row>
    <row r="431" spans="1:35" ht="41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</row>
    <row r="432" spans="1:35" ht="41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</row>
    <row r="433" spans="1:35" ht="41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</row>
    <row r="434" spans="1:35" ht="41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</row>
    <row r="435" spans="1:35" ht="41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</row>
    <row r="436" spans="1:35" ht="41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</row>
    <row r="437" spans="1:35" ht="41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</row>
    <row r="438" spans="1:35" ht="41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</row>
    <row r="439" spans="1:35" ht="41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</row>
    <row r="440" spans="1:35" ht="41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</row>
    <row r="441" spans="1:35" ht="41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</row>
    <row r="442" spans="1:35" ht="41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</row>
    <row r="443" spans="1:35" ht="41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</row>
    <row r="444" spans="1:35" ht="41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</row>
    <row r="445" spans="1:35" ht="41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</row>
    <row r="446" spans="1:35" ht="41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</row>
    <row r="447" spans="1:35" ht="41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</row>
    <row r="448" spans="1:35" ht="41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</row>
    <row r="449" spans="1:35" ht="41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</row>
    <row r="450" spans="1:35" ht="41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</row>
    <row r="451" spans="1:35" ht="41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</row>
    <row r="452" spans="1:35" ht="41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</row>
    <row r="453" spans="1:35" ht="41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</row>
    <row r="454" spans="1:35" ht="41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</row>
    <row r="455" spans="1:35" ht="41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</row>
    <row r="456" spans="1:35" ht="41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</row>
    <row r="457" spans="1:35" ht="41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</row>
    <row r="458" spans="1:35" ht="41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</row>
    <row r="459" spans="1:35" ht="41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</row>
    <row r="460" spans="1:35" ht="41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</row>
    <row r="461" spans="1:35" ht="41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</row>
    <row r="462" spans="1:35" ht="41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</row>
    <row r="463" spans="1:35" ht="41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</row>
    <row r="464" spans="1:35" ht="41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</row>
    <row r="465" spans="1:35" ht="41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</row>
    <row r="466" spans="1:35" ht="41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</row>
    <row r="467" spans="1:35" ht="41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</row>
    <row r="468" spans="1:35" ht="41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</row>
    <row r="469" spans="1:35" ht="41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</row>
    <row r="470" spans="1:35" ht="41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</row>
    <row r="471" spans="1:35" ht="41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</row>
    <row r="472" spans="1:35" ht="41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</row>
    <row r="473" spans="1:35" ht="41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</row>
    <row r="474" spans="1:35" ht="41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</row>
    <row r="475" spans="1:35" ht="41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</row>
    <row r="476" spans="1:35" ht="41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</row>
    <row r="477" spans="1:35" ht="41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</row>
    <row r="478" spans="1:35" ht="41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</row>
    <row r="479" spans="1:35" ht="41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</row>
    <row r="480" spans="1:35" ht="41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</row>
    <row r="481" spans="1:35" ht="41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</row>
    <row r="482" spans="1:35" ht="41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</row>
    <row r="483" spans="1:35" ht="41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</row>
    <row r="484" spans="1:35" ht="41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</row>
    <row r="485" spans="1:35" ht="41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</row>
    <row r="486" spans="1:35" ht="41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</row>
    <row r="487" spans="1:35" ht="41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</row>
    <row r="488" spans="1:35" ht="41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</row>
    <row r="489" spans="1:35" ht="41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</row>
    <row r="490" spans="1:35" ht="41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</row>
    <row r="491" spans="1:35" ht="41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</row>
    <row r="492" spans="1:35" ht="41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</row>
    <row r="493" spans="1:35" ht="41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</row>
    <row r="494" spans="1:35" ht="41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</row>
    <row r="495" spans="1:35" ht="41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</row>
    <row r="496" spans="1:35" ht="41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</row>
    <row r="497" spans="1:35" ht="41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</row>
    <row r="498" spans="1:35" ht="41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</row>
    <row r="499" spans="1:35" ht="41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</row>
    <row r="500" spans="1:35" ht="41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</row>
    <row r="501" spans="1:35" ht="41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</row>
    <row r="502" spans="1:35" ht="41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</row>
    <row r="503" spans="1:35" ht="41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</row>
    <row r="504" spans="1:35" ht="41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</row>
    <row r="505" spans="1:35" ht="41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5" ht="41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5" ht="41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5" ht="41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5" ht="41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5" ht="41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5" ht="41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5" ht="41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ht="41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ht="41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ht="41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ht="41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ht="41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ht="41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ht="41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ht="41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ht="41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ht="41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ht="41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ht="41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ht="41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ht="41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ht="41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ht="41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ht="41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ht="41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ht="41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ht="41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ht="41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ht="41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ht="41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ht="41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ht="41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ht="41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ht="41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ht="41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ht="41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ht="41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ht="41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ht="41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ht="41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ht="41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ht="41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ht="41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ht="41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ht="41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ht="41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ht="41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ht="41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ht="41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ht="41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ht="41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ht="41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ht="41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ht="41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ht="41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ht="41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ht="41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ht="41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ht="41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ht="41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ht="41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ht="41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ht="41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ht="41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ht="41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ht="41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ht="41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ht="41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ht="41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ht="41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ht="41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ht="41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ht="41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ht="41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ht="41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ht="41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ht="41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ht="41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ht="41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ht="41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ht="41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ht="41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ht="41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ht="41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ht="41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ht="41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ht="41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ht="41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ht="41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ht="41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ht="41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ht="41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ht="41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ht="41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ht="41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ht="41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ht="41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ht="41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ht="41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ht="41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ht="41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ht="41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ht="41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ht="41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ht="41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ht="41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ht="41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ht="41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ht="41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ht="41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ht="41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ht="41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ht="41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ht="41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ht="41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ht="41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ht="41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ht="41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ht="41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ht="41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ht="41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ht="41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ht="41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ht="41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ht="41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ht="41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ht="41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ht="41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ht="41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ht="41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ht="41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ht="41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ht="41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ht="41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ht="41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ht="41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ht="41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ht="41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ht="41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ht="41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ht="41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ht="41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ht="41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ht="41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ht="41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ht="41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ht="41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ht="41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ht="41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ht="41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ht="41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ht="41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ht="41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ht="41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ht="41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ht="41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ht="41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ht="41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ht="41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ht="41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ht="41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ht="41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ht="41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ht="41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ht="41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ht="41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ht="41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ht="41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ht="41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ht="41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ht="41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ht="41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ht="41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ht="41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ht="41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ht="41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ht="41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ht="41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ht="41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ht="41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ht="41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ht="41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ht="41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ht="41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ht="41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ht="41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ht="41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ht="41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ht="41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ht="41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ht="41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ht="41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ht="41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ht="41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ht="41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ht="41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ht="41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ht="41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ht="41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ht="41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 ht="41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 ht="41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 ht="41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 ht="41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 ht="41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 ht="41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 ht="41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 ht="41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 ht="41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 ht="41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 ht="41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 ht="41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 ht="41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 ht="41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 ht="41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 ht="41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 ht="41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 ht="41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 ht="41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 ht="41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 ht="41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 ht="41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 ht="41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 ht="41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 ht="41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 ht="41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 ht="41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 ht="41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 ht="41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 ht="41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 ht="41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 ht="41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 ht="41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 ht="41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 ht="41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 ht="41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 ht="41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 ht="41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 ht="41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 ht="41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 ht="41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 ht="41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 ht="41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 ht="41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 ht="41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 ht="41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 ht="41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 ht="41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 ht="41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 ht="41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 ht="41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ht="41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ht="41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ht="41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ht="41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ht="41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ht="41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ht="41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ht="41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 ht="41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 ht="41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 ht="41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 ht="41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 ht="41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 ht="41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 ht="41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 ht="41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 ht="41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 ht="41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 ht="41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 ht="41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 ht="41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 ht="41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 ht="41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 ht="41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 ht="41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 ht="41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 ht="41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</row>
    <row r="784" spans="1:35" ht="41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</row>
    <row r="785" spans="1:35" ht="41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</row>
    <row r="786" spans="1:35" ht="41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</row>
    <row r="787" spans="1:35" ht="41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</row>
    <row r="788" spans="1:35" ht="41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</row>
    <row r="789" spans="1:35" ht="41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</row>
    <row r="790" spans="1:35" ht="41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</row>
    <row r="791" spans="1:35" ht="41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</row>
    <row r="792" spans="1:35" ht="41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</row>
    <row r="793" spans="1:35" ht="41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</row>
    <row r="794" spans="1:35" ht="41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</row>
    <row r="795" spans="1:35" ht="41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</row>
    <row r="796" spans="1:35" ht="41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</row>
    <row r="797" spans="1:35" ht="41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</row>
    <row r="798" spans="1:35" ht="41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</row>
    <row r="799" spans="1:35" ht="41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 ht="41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 ht="41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</row>
    <row r="802" spans="1:35" ht="41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</row>
    <row r="803" spans="1:35" ht="41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</row>
    <row r="804" spans="1:35" ht="41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</row>
    <row r="805" spans="1:35" ht="41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</row>
    <row r="806" spans="1:35" ht="41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</row>
    <row r="807" spans="1:35" ht="41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</row>
    <row r="808" spans="1:35" ht="41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</row>
    <row r="809" spans="1:35" ht="41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</row>
    <row r="810" spans="1:35" ht="41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</row>
    <row r="811" spans="1:35" ht="41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</row>
    <row r="812" spans="1:35" ht="41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</row>
    <row r="813" spans="1:35" ht="41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</row>
    <row r="814" spans="1:35" ht="41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</row>
    <row r="815" spans="1:35" ht="41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</row>
    <row r="816" spans="1:35" ht="41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</row>
    <row r="817" spans="1:35" ht="41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</row>
    <row r="818" spans="1:35" ht="41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</row>
    <row r="819" spans="1:35" ht="41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</row>
    <row r="820" spans="1:35" ht="41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</row>
    <row r="821" spans="1:35" ht="41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</row>
    <row r="822" spans="1:35" ht="41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</row>
    <row r="823" spans="1:35" ht="41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</row>
    <row r="824" spans="1:35" ht="41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</row>
    <row r="825" spans="1:35" ht="41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</row>
    <row r="826" spans="1:35" ht="41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</row>
    <row r="827" spans="1:35" ht="41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</row>
    <row r="828" spans="1:35" ht="41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</row>
    <row r="829" spans="1:35" ht="41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</row>
    <row r="830" spans="1:35" ht="41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</row>
    <row r="831" spans="1:35" ht="41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</row>
    <row r="832" spans="1:35" ht="41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</row>
    <row r="833" spans="1:35" ht="41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</row>
    <row r="834" spans="1:35" ht="41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</row>
    <row r="835" spans="1:35" ht="41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</row>
    <row r="836" spans="1:35" ht="41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</row>
    <row r="837" spans="1:35" ht="41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</row>
    <row r="838" spans="1:35" ht="41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</row>
    <row r="839" spans="1:35" ht="41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</row>
    <row r="840" spans="1:35" ht="41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</row>
    <row r="841" spans="1:35" ht="41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</row>
    <row r="842" spans="1:35" ht="41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</row>
    <row r="843" spans="1:35" ht="41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</row>
    <row r="844" spans="1:35" ht="41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</row>
    <row r="845" spans="1:35" ht="41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</row>
    <row r="846" spans="1:35" ht="41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</row>
    <row r="847" spans="1:35" ht="41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</row>
    <row r="848" spans="1:35" ht="41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</row>
    <row r="849" spans="1:35" ht="41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</row>
    <row r="850" spans="1:35" ht="41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</row>
    <row r="851" spans="1:35" ht="41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</row>
    <row r="852" spans="1:35" ht="41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</row>
    <row r="853" spans="1:35" ht="41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</row>
    <row r="854" spans="1:35" ht="41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</row>
    <row r="855" spans="1:35" ht="41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</row>
    <row r="856" spans="1:35" ht="41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</row>
    <row r="857" spans="1:35" ht="41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</row>
    <row r="858" spans="1:35" ht="41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</row>
    <row r="859" spans="1:35" ht="41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</row>
    <row r="860" spans="1:35" ht="41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</row>
    <row r="861" spans="1:35" ht="41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</row>
    <row r="862" spans="1:35" ht="41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</row>
    <row r="863" spans="1:35" ht="41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</row>
    <row r="864" spans="1:35" ht="41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</row>
    <row r="865" spans="1:35" ht="41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1:35" ht="41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</row>
    <row r="867" spans="1:35" ht="41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</row>
    <row r="868" spans="1:35" ht="41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</row>
    <row r="869" spans="1:35" ht="41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</row>
    <row r="870" spans="1:35" ht="41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</row>
    <row r="871" spans="1:35" ht="41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</row>
    <row r="872" spans="1:35" ht="41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</row>
    <row r="873" spans="1:35" ht="41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</row>
    <row r="874" spans="1:35" ht="41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</row>
    <row r="875" spans="1:35" ht="41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</row>
    <row r="876" spans="1:35" ht="41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</row>
    <row r="877" spans="1:35" ht="41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</row>
    <row r="878" spans="1:35" ht="41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</row>
    <row r="879" spans="1:35" ht="41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</row>
    <row r="880" spans="1:35" ht="41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</row>
    <row r="881" spans="1:35" ht="41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</row>
    <row r="882" spans="1:35" ht="41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</row>
    <row r="883" spans="1:35" ht="41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</row>
    <row r="884" spans="1:35" ht="41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</row>
    <row r="885" spans="1:35" ht="41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</row>
    <row r="886" spans="1:35" ht="41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</row>
    <row r="887" spans="1:35" ht="41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</row>
    <row r="888" spans="1:35" ht="41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</row>
    <row r="889" spans="1:35" ht="41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</row>
    <row r="890" spans="1:35" ht="41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</row>
    <row r="891" spans="1:35" ht="41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</row>
    <row r="892" spans="1:35" ht="41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</row>
    <row r="893" spans="1:35" ht="41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</row>
    <row r="894" spans="1:35" ht="41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</row>
    <row r="895" spans="1:35" ht="41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</row>
    <row r="896" spans="1:35" ht="41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</row>
    <row r="897" spans="1:35" ht="41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</row>
    <row r="898" spans="1:35" ht="41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</row>
    <row r="899" spans="1:35" ht="41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</row>
    <row r="900" spans="1:35" ht="41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</row>
    <row r="901" spans="1:35" ht="41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</row>
    <row r="902" spans="1:35" ht="41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</row>
    <row r="903" spans="1:35" ht="41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</row>
    <row r="904" spans="1:35" ht="41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</row>
    <row r="905" spans="1:35" ht="41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</row>
    <row r="906" spans="1:35" ht="41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</row>
    <row r="907" spans="1:35" ht="41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</row>
    <row r="908" spans="1:35" ht="41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</row>
    <row r="909" spans="1:35" ht="41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</row>
    <row r="910" spans="1:35" ht="41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</row>
    <row r="911" spans="1:35" ht="41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</row>
    <row r="912" spans="1:35" ht="41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</row>
    <row r="913" spans="1:35" ht="41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</row>
    <row r="914" spans="1:35" ht="41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</row>
    <row r="915" spans="1:35" ht="41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</row>
    <row r="916" spans="1:35" ht="41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</row>
    <row r="917" spans="1:35" ht="41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</row>
    <row r="918" spans="1:35" ht="41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</row>
    <row r="919" spans="1:35" ht="41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</row>
    <row r="920" spans="1:35" ht="41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</row>
    <row r="921" spans="1:35" ht="41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</row>
    <row r="922" spans="1:35" ht="41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</row>
    <row r="923" spans="1:35" ht="41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</row>
    <row r="924" spans="1:35" ht="41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</row>
    <row r="925" spans="1:35" ht="41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</row>
    <row r="926" spans="1:35" ht="41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</row>
    <row r="927" spans="1:35" ht="41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</row>
    <row r="928" spans="1:35" ht="41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</row>
    <row r="929" spans="1:35" ht="41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</row>
    <row r="930" spans="1:35" ht="41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</row>
    <row r="931" spans="1:35" ht="41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</row>
    <row r="932" spans="1:35" ht="41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</row>
    <row r="933" spans="1:35" ht="41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</row>
    <row r="934" spans="1:35" ht="41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</row>
    <row r="935" spans="1:35" ht="41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</row>
    <row r="936" spans="1:35" ht="41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</row>
    <row r="937" spans="1:35" ht="41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</row>
    <row r="938" spans="1:35" ht="41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</row>
    <row r="939" spans="1:35" ht="41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</row>
    <row r="940" spans="1:35" ht="41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</row>
    <row r="941" spans="1:35" ht="41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</row>
    <row r="942" spans="1:35" ht="41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</row>
    <row r="943" spans="1:35" ht="41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</row>
    <row r="944" spans="1:35" ht="41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</row>
    <row r="945" spans="1:35" ht="41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</row>
    <row r="946" spans="1:35" ht="41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</row>
    <row r="947" spans="1:35" ht="41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</row>
    <row r="948" spans="1:35" ht="41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</row>
    <row r="949" spans="1:35" ht="41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</row>
    <row r="950" spans="1:35" ht="41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</row>
    <row r="951" spans="1:35" ht="41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</row>
    <row r="952" spans="1:35" ht="41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</row>
    <row r="953" spans="1:35" ht="41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</row>
    <row r="954" spans="1:35" ht="41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</row>
    <row r="955" spans="1:35" ht="41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</row>
    <row r="956" spans="1:35" ht="41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</row>
    <row r="957" spans="1:35" ht="41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</row>
    <row r="958" spans="1:35" ht="41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52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</row>
    <row r="959" spans="1:35" ht="41.25" customHeight="1"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</row>
    <row r="960" spans="1:35" ht="41.25" customHeight="1"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</row>
    <row r="961" spans="20:35" ht="41.25" customHeight="1"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</row>
    <row r="962" spans="20:35" ht="41.25" customHeight="1"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</row>
  </sheetData>
  <mergeCells count="5">
    <mergeCell ref="C1:L1"/>
    <mergeCell ref="A3:B3"/>
    <mergeCell ref="C4:E4"/>
    <mergeCell ref="J4:Q4"/>
    <mergeCell ref="Z12:A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84"/>
  <sheetViews>
    <sheetView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15.6640625" customWidth="1"/>
    <col min="3" max="3" width="18.88671875" customWidth="1"/>
    <col min="4" max="4" width="16.44140625" customWidth="1"/>
    <col min="5" max="5" width="18.441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3.88671875" customWidth="1"/>
    <col min="11" max="11" width="49.5546875" customWidth="1"/>
    <col min="12" max="12" width="23.109375" customWidth="1"/>
    <col min="13" max="13" width="19.44140625" customWidth="1"/>
    <col min="15" max="15" width="11.6640625" customWidth="1"/>
    <col min="17" max="17" width="21.88671875" customWidth="1"/>
  </cols>
  <sheetData>
    <row r="1" spans="1:26" ht="18">
      <c r="A1" s="8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82"/>
      <c r="P1" s="83"/>
      <c r="Q1" s="84"/>
      <c r="R1" s="84"/>
      <c r="S1" s="84"/>
      <c r="T1" s="84"/>
      <c r="U1" s="84"/>
      <c r="V1" s="85"/>
      <c r="W1" s="85"/>
      <c r="X1" s="85"/>
      <c r="Y1" s="85"/>
      <c r="Z1" s="85"/>
    </row>
    <row r="2" spans="1:26" ht="18">
      <c r="A2" s="81"/>
      <c r="B2" s="86"/>
      <c r="C2" s="87"/>
      <c r="D2" s="87"/>
      <c r="E2" s="87"/>
      <c r="F2" s="88"/>
      <c r="G2" s="87"/>
      <c r="H2" s="88"/>
      <c r="I2" s="88"/>
      <c r="J2" s="88"/>
      <c r="K2" s="88"/>
      <c r="L2" s="88"/>
      <c r="M2" s="87"/>
      <c r="N2" s="87"/>
      <c r="O2" s="87"/>
      <c r="P2" s="83"/>
      <c r="Q2" s="84"/>
      <c r="R2" s="84"/>
      <c r="S2" s="84"/>
      <c r="T2" s="84"/>
      <c r="U2" s="84"/>
      <c r="V2" s="85"/>
      <c r="W2" s="85"/>
      <c r="X2" s="85"/>
      <c r="Y2" s="85"/>
      <c r="Z2" s="85"/>
    </row>
    <row r="3" spans="1:26" ht="18">
      <c r="A3" s="915" t="s">
        <v>1</v>
      </c>
      <c r="B3" s="910"/>
      <c r="C3" s="90" t="s">
        <v>2</v>
      </c>
      <c r="D3" s="91"/>
      <c r="E3" s="91"/>
      <c r="F3" s="92"/>
      <c r="G3" s="91"/>
      <c r="H3" s="92"/>
      <c r="I3" s="92"/>
      <c r="J3" s="92"/>
      <c r="K3" s="92"/>
      <c r="L3" s="92"/>
      <c r="M3" s="91"/>
      <c r="N3" s="91"/>
      <c r="O3" s="91"/>
      <c r="P3" s="83"/>
      <c r="Q3" s="84"/>
      <c r="R3" s="84"/>
      <c r="S3" s="84"/>
      <c r="T3" s="84"/>
      <c r="U3" s="84"/>
      <c r="V3" s="85"/>
      <c r="W3" s="85"/>
      <c r="X3" s="85"/>
      <c r="Y3" s="85"/>
      <c r="Z3" s="85"/>
    </row>
    <row r="4" spans="1:26" ht="18">
      <c r="A4" s="89" t="s">
        <v>3</v>
      </c>
      <c r="B4" s="93"/>
      <c r="C4" s="916" t="s">
        <v>4</v>
      </c>
      <c r="D4" s="910"/>
      <c r="E4" s="910"/>
      <c r="F4" s="92"/>
      <c r="G4" s="91"/>
      <c r="H4" s="92"/>
      <c r="I4" s="92"/>
      <c r="J4" s="917" t="s">
        <v>489</v>
      </c>
      <c r="K4" s="910"/>
      <c r="L4" s="910"/>
      <c r="M4" s="910"/>
      <c r="N4" s="910"/>
      <c r="O4" s="910"/>
      <c r="P4" s="910"/>
      <c r="Q4" s="84"/>
      <c r="R4" s="84"/>
      <c r="S4" s="84"/>
      <c r="T4" s="84"/>
      <c r="U4" s="84"/>
      <c r="V4" s="85"/>
      <c r="W4" s="85"/>
      <c r="X4" s="85"/>
      <c r="Y4" s="85"/>
      <c r="Z4" s="85"/>
    </row>
    <row r="5" spans="1:26" ht="18">
      <c r="A5" s="94" t="s">
        <v>5</v>
      </c>
      <c r="B5" s="95"/>
      <c r="C5" s="96" t="s">
        <v>6</v>
      </c>
      <c r="D5" s="91"/>
      <c r="E5" s="91"/>
      <c r="F5" s="92"/>
      <c r="G5" s="91"/>
      <c r="H5" s="92"/>
      <c r="I5" s="92"/>
      <c r="J5" s="92"/>
      <c r="K5" s="92"/>
      <c r="L5" s="92"/>
      <c r="M5" s="91"/>
      <c r="N5" s="91"/>
      <c r="O5" s="91"/>
      <c r="P5" s="83"/>
      <c r="Q5" s="84"/>
      <c r="R5" s="84"/>
      <c r="S5" s="84"/>
      <c r="T5" s="84"/>
      <c r="U5" s="84"/>
      <c r="V5" s="85"/>
      <c r="W5" s="85"/>
      <c r="X5" s="85"/>
      <c r="Y5" s="85"/>
      <c r="Z5" s="85"/>
    </row>
    <row r="6" spans="1:26" ht="18">
      <c r="A6" s="94" t="s">
        <v>7</v>
      </c>
      <c r="B6" s="96"/>
      <c r="C6" s="97">
        <v>45234</v>
      </c>
      <c r="D6" s="91"/>
      <c r="E6" s="91"/>
      <c r="F6" s="92"/>
      <c r="G6" s="91"/>
      <c r="H6" s="92"/>
      <c r="I6" s="92"/>
      <c r="J6" s="92"/>
      <c r="K6" s="92"/>
      <c r="L6" s="92"/>
      <c r="M6" s="91"/>
      <c r="N6" s="91"/>
      <c r="O6" s="91"/>
      <c r="P6" s="83"/>
      <c r="Q6" s="84"/>
      <c r="R6" s="84"/>
      <c r="S6" s="84"/>
      <c r="T6" s="84"/>
      <c r="U6" s="84"/>
      <c r="V6" s="85"/>
      <c r="W6" s="85"/>
      <c r="X6" s="85"/>
      <c r="Y6" s="85"/>
      <c r="Z6" s="85"/>
    </row>
    <row r="7" spans="1:26" ht="18">
      <c r="A7" s="98" t="s">
        <v>8</v>
      </c>
      <c r="B7" s="99"/>
      <c r="C7" s="91"/>
      <c r="D7" s="91"/>
      <c r="E7" s="91"/>
      <c r="F7" s="92"/>
      <c r="G7" s="91"/>
      <c r="H7" s="92"/>
      <c r="I7" s="92"/>
      <c r="J7" s="92"/>
      <c r="K7" s="92"/>
      <c r="L7" s="92"/>
      <c r="M7" s="91"/>
      <c r="N7" s="91"/>
      <c r="O7" s="91"/>
      <c r="P7" s="83"/>
      <c r="Q7" s="84"/>
      <c r="R7" s="84"/>
      <c r="S7" s="84"/>
      <c r="T7" s="84"/>
      <c r="U7" s="84"/>
      <c r="V7" s="85"/>
      <c r="W7" s="85"/>
      <c r="X7" s="85"/>
      <c r="Y7" s="85"/>
      <c r="Z7" s="85"/>
    </row>
    <row r="8" spans="1:26" ht="18">
      <c r="A8" s="83"/>
      <c r="B8" s="100"/>
      <c r="C8" s="91"/>
      <c r="D8" s="91"/>
      <c r="E8" s="91"/>
      <c r="F8" s="92"/>
      <c r="G8" s="91"/>
      <c r="H8" s="92"/>
      <c r="I8" s="92"/>
      <c r="J8" s="92"/>
      <c r="K8" s="92"/>
      <c r="L8" s="92"/>
      <c r="M8" s="91"/>
      <c r="N8" s="91"/>
      <c r="O8" s="91"/>
      <c r="P8" s="83"/>
      <c r="Q8" s="84"/>
      <c r="R8" s="84"/>
      <c r="S8" s="84"/>
      <c r="T8" s="84"/>
      <c r="U8" s="84"/>
      <c r="V8" s="85"/>
      <c r="W8" s="85"/>
      <c r="X8" s="85"/>
      <c r="Y8" s="85"/>
      <c r="Z8" s="85"/>
    </row>
    <row r="9" spans="1:26" ht="190.5" customHeight="1">
      <c r="A9" s="101">
        <v>1</v>
      </c>
      <c r="B9" s="102" t="s">
        <v>9</v>
      </c>
      <c r="C9" s="103" t="s">
        <v>10</v>
      </c>
      <c r="D9" s="103" t="s">
        <v>11</v>
      </c>
      <c r="E9" s="103" t="s">
        <v>12</v>
      </c>
      <c r="F9" s="103" t="s">
        <v>13</v>
      </c>
      <c r="G9" s="103" t="s">
        <v>14</v>
      </c>
      <c r="H9" s="103" t="s">
        <v>15</v>
      </c>
      <c r="I9" s="103" t="s">
        <v>16</v>
      </c>
      <c r="J9" s="103" t="s">
        <v>17</v>
      </c>
      <c r="K9" s="103" t="s">
        <v>18</v>
      </c>
      <c r="L9" s="103" t="s">
        <v>19</v>
      </c>
      <c r="M9" s="103" t="s">
        <v>20</v>
      </c>
      <c r="N9" s="103" t="s">
        <v>21</v>
      </c>
      <c r="O9" s="103" t="s">
        <v>22</v>
      </c>
      <c r="P9" s="103" t="s">
        <v>23</v>
      </c>
      <c r="Q9" s="103" t="s">
        <v>24</v>
      </c>
      <c r="R9" s="104" t="s">
        <v>25</v>
      </c>
      <c r="S9" s="105" t="s">
        <v>26</v>
      </c>
      <c r="T9" s="106"/>
      <c r="U9" s="106"/>
      <c r="V9" s="107"/>
      <c r="W9" s="107"/>
      <c r="X9" s="107"/>
      <c r="Y9" s="107"/>
      <c r="Z9" s="107"/>
    </row>
    <row r="10" spans="1:26" ht="34.200000000000003">
      <c r="A10" s="108">
        <v>1</v>
      </c>
      <c r="B10" s="109" t="s">
        <v>74</v>
      </c>
      <c r="C10" s="110" t="s">
        <v>490</v>
      </c>
      <c r="D10" s="110" t="s">
        <v>491</v>
      </c>
      <c r="E10" s="110" t="s">
        <v>492</v>
      </c>
      <c r="F10" s="111" t="s">
        <v>31</v>
      </c>
      <c r="G10" s="112">
        <v>40641</v>
      </c>
      <c r="H10" s="108" t="s">
        <v>32</v>
      </c>
      <c r="I10" s="109" t="s">
        <v>493</v>
      </c>
      <c r="J10" s="110" t="s">
        <v>494</v>
      </c>
      <c r="K10" s="113" t="s">
        <v>495</v>
      </c>
      <c r="L10" s="114" t="s">
        <v>496</v>
      </c>
      <c r="M10" s="115">
        <v>89191476599</v>
      </c>
      <c r="N10" s="111" t="s">
        <v>497</v>
      </c>
      <c r="O10" s="116"/>
      <c r="P10" s="116"/>
      <c r="Q10" s="109" t="s">
        <v>498</v>
      </c>
      <c r="R10" s="117">
        <v>24912</v>
      </c>
      <c r="S10" s="118" t="s">
        <v>31</v>
      </c>
      <c r="T10" s="84"/>
      <c r="U10" s="84"/>
      <c r="V10" s="85"/>
      <c r="W10" s="85"/>
      <c r="X10" s="85"/>
      <c r="Y10" s="85"/>
      <c r="Z10" s="85"/>
    </row>
    <row r="11" spans="1:26" ht="34.200000000000003">
      <c r="A11" s="108">
        <v>2</v>
      </c>
      <c r="B11" s="109" t="s">
        <v>74</v>
      </c>
      <c r="C11" s="110" t="s">
        <v>499</v>
      </c>
      <c r="D11" s="110" t="s">
        <v>324</v>
      </c>
      <c r="E11" s="110" t="s">
        <v>60</v>
      </c>
      <c r="F11" s="111" t="s">
        <v>31</v>
      </c>
      <c r="G11" s="112">
        <v>40657</v>
      </c>
      <c r="H11" s="108" t="s">
        <v>32</v>
      </c>
      <c r="I11" s="119" t="s">
        <v>493</v>
      </c>
      <c r="J11" s="110" t="s">
        <v>494</v>
      </c>
      <c r="K11" s="113" t="s">
        <v>495</v>
      </c>
      <c r="L11" s="114" t="s">
        <v>496</v>
      </c>
      <c r="M11" s="115">
        <v>89191476599</v>
      </c>
      <c r="N11" s="111" t="s">
        <v>497</v>
      </c>
      <c r="O11" s="116"/>
      <c r="P11" s="116"/>
      <c r="Q11" s="109" t="s">
        <v>498</v>
      </c>
      <c r="R11" s="117">
        <v>24912</v>
      </c>
      <c r="S11" s="118" t="s">
        <v>31</v>
      </c>
      <c r="T11" s="84"/>
      <c r="U11" s="84"/>
      <c r="V11" s="85"/>
      <c r="W11" s="85"/>
      <c r="X11" s="85"/>
      <c r="Y11" s="85"/>
      <c r="Z11" s="120" t="s">
        <v>500</v>
      </c>
    </row>
    <row r="12" spans="1:26" ht="34.200000000000003">
      <c r="A12" s="108">
        <v>3</v>
      </c>
      <c r="B12" s="109" t="s">
        <v>74</v>
      </c>
      <c r="C12" s="121" t="s">
        <v>501</v>
      </c>
      <c r="D12" s="121" t="s">
        <v>267</v>
      </c>
      <c r="E12" s="121" t="s">
        <v>135</v>
      </c>
      <c r="F12" s="122" t="s">
        <v>31</v>
      </c>
      <c r="G12" s="123">
        <v>40746</v>
      </c>
      <c r="H12" s="122" t="s">
        <v>32</v>
      </c>
      <c r="I12" s="119" t="s">
        <v>493</v>
      </c>
      <c r="J12" s="110" t="s">
        <v>494</v>
      </c>
      <c r="K12" s="113" t="s">
        <v>495</v>
      </c>
      <c r="L12" s="109" t="s">
        <v>496</v>
      </c>
      <c r="M12" s="115">
        <v>89191476599</v>
      </c>
      <c r="N12" s="108" t="s">
        <v>497</v>
      </c>
      <c r="O12" s="124"/>
      <c r="P12" s="124"/>
      <c r="Q12" s="109" t="s">
        <v>498</v>
      </c>
      <c r="R12" s="117">
        <v>24912</v>
      </c>
      <c r="S12" s="119" t="s">
        <v>31</v>
      </c>
      <c r="T12" s="84"/>
      <c r="U12" s="84"/>
      <c r="V12" s="85"/>
      <c r="W12" s="85"/>
      <c r="X12" s="85"/>
      <c r="Y12" s="85"/>
      <c r="Z12" s="85"/>
    </row>
    <row r="13" spans="1:26" ht="34.200000000000003">
      <c r="A13" s="108">
        <v>4</v>
      </c>
      <c r="B13" s="109" t="s">
        <v>74</v>
      </c>
      <c r="C13" s="121" t="s">
        <v>502</v>
      </c>
      <c r="D13" s="121" t="s">
        <v>138</v>
      </c>
      <c r="E13" s="121" t="s">
        <v>503</v>
      </c>
      <c r="F13" s="122" t="s">
        <v>40</v>
      </c>
      <c r="G13" s="123">
        <v>40557</v>
      </c>
      <c r="H13" s="122" t="s">
        <v>32</v>
      </c>
      <c r="I13" s="119" t="s">
        <v>493</v>
      </c>
      <c r="J13" s="110" t="s">
        <v>494</v>
      </c>
      <c r="K13" s="113" t="s">
        <v>495</v>
      </c>
      <c r="L13" s="109" t="s">
        <v>496</v>
      </c>
      <c r="M13" s="115">
        <v>89191476599</v>
      </c>
      <c r="N13" s="108" t="s">
        <v>497</v>
      </c>
      <c r="O13" s="124"/>
      <c r="P13" s="124"/>
      <c r="Q13" s="109" t="s">
        <v>498</v>
      </c>
      <c r="R13" s="117">
        <v>24912</v>
      </c>
      <c r="S13" s="119" t="s">
        <v>31</v>
      </c>
      <c r="T13" s="84"/>
      <c r="U13" s="84"/>
      <c r="V13" s="85"/>
      <c r="W13" s="85"/>
      <c r="X13" s="85"/>
      <c r="Y13" s="85"/>
      <c r="Z13" s="85"/>
    </row>
    <row r="14" spans="1:26" ht="34.200000000000003">
      <c r="A14" s="108">
        <v>5</v>
      </c>
      <c r="B14" s="109" t="s">
        <v>74</v>
      </c>
      <c r="C14" s="121" t="s">
        <v>504</v>
      </c>
      <c r="D14" s="121" t="s">
        <v>335</v>
      </c>
      <c r="E14" s="121" t="s">
        <v>135</v>
      </c>
      <c r="F14" s="122" t="s">
        <v>31</v>
      </c>
      <c r="G14" s="123">
        <v>40796</v>
      </c>
      <c r="H14" s="122" t="s">
        <v>32</v>
      </c>
      <c r="I14" s="119" t="s">
        <v>493</v>
      </c>
      <c r="J14" s="110" t="s">
        <v>494</v>
      </c>
      <c r="K14" s="113" t="s">
        <v>495</v>
      </c>
      <c r="L14" s="109" t="s">
        <v>496</v>
      </c>
      <c r="M14" s="115">
        <v>89191476599</v>
      </c>
      <c r="N14" s="108" t="s">
        <v>497</v>
      </c>
      <c r="O14" s="124"/>
      <c r="P14" s="124"/>
      <c r="Q14" s="109" t="s">
        <v>498</v>
      </c>
      <c r="R14" s="117">
        <v>24912</v>
      </c>
      <c r="S14" s="119" t="s">
        <v>31</v>
      </c>
      <c r="T14" s="84"/>
      <c r="U14" s="84"/>
      <c r="V14" s="85"/>
      <c r="W14" s="85"/>
      <c r="X14" s="85"/>
      <c r="Y14" s="85"/>
      <c r="Z14" s="85"/>
    </row>
    <row r="15" spans="1:26" ht="34.200000000000003">
      <c r="A15" s="108">
        <v>6</v>
      </c>
      <c r="B15" s="109" t="s">
        <v>74</v>
      </c>
      <c r="C15" s="121" t="s">
        <v>505</v>
      </c>
      <c r="D15" s="121" t="s">
        <v>184</v>
      </c>
      <c r="E15" s="121" t="s">
        <v>224</v>
      </c>
      <c r="F15" s="122" t="s">
        <v>31</v>
      </c>
      <c r="G15" s="123">
        <v>40105</v>
      </c>
      <c r="H15" s="122" t="s">
        <v>32</v>
      </c>
      <c r="I15" s="119" t="s">
        <v>493</v>
      </c>
      <c r="J15" s="110" t="s">
        <v>494</v>
      </c>
      <c r="K15" s="113" t="s">
        <v>495</v>
      </c>
      <c r="L15" s="109" t="s">
        <v>506</v>
      </c>
      <c r="M15" s="109">
        <v>89033502648</v>
      </c>
      <c r="N15" s="108" t="s">
        <v>77</v>
      </c>
      <c r="O15" s="124"/>
      <c r="P15" s="124"/>
      <c r="Q15" s="119" t="s">
        <v>507</v>
      </c>
      <c r="R15" s="125">
        <v>27319</v>
      </c>
      <c r="S15" s="119" t="s">
        <v>31</v>
      </c>
      <c r="T15" s="84"/>
      <c r="U15" s="84"/>
      <c r="V15" s="85"/>
      <c r="W15" s="85"/>
      <c r="X15" s="85"/>
      <c r="Y15" s="85"/>
      <c r="Z15" s="85"/>
    </row>
    <row r="16" spans="1:26" ht="34.200000000000003">
      <c r="A16" s="108">
        <v>7</v>
      </c>
      <c r="B16" s="109" t="s">
        <v>74</v>
      </c>
      <c r="C16" s="121" t="s">
        <v>508</v>
      </c>
      <c r="D16" s="121" t="s">
        <v>46</v>
      </c>
      <c r="E16" s="121" t="s">
        <v>399</v>
      </c>
      <c r="F16" s="122" t="s">
        <v>31</v>
      </c>
      <c r="G16" s="123">
        <v>40709</v>
      </c>
      <c r="H16" s="122" t="s">
        <v>32</v>
      </c>
      <c r="I16" s="119" t="s">
        <v>493</v>
      </c>
      <c r="J16" s="110" t="s">
        <v>494</v>
      </c>
      <c r="K16" s="113" t="s">
        <v>495</v>
      </c>
      <c r="L16" s="114" t="s">
        <v>496</v>
      </c>
      <c r="M16" s="115">
        <v>89191476599</v>
      </c>
      <c r="N16" s="108" t="s">
        <v>497</v>
      </c>
      <c r="O16" s="124"/>
      <c r="P16" s="124"/>
      <c r="Q16" s="119" t="s">
        <v>498</v>
      </c>
      <c r="R16" s="117">
        <v>24912</v>
      </c>
      <c r="S16" s="119" t="s">
        <v>31</v>
      </c>
      <c r="T16" s="84"/>
      <c r="U16" s="84"/>
      <c r="V16" s="85"/>
      <c r="W16" s="85"/>
      <c r="X16" s="85"/>
      <c r="Y16" s="85"/>
      <c r="Z16" s="85"/>
    </row>
    <row r="17" spans="1:26" ht="34.200000000000003">
      <c r="A17" s="108">
        <v>8</v>
      </c>
      <c r="B17" s="109" t="s">
        <v>74</v>
      </c>
      <c r="C17" s="110" t="s">
        <v>509</v>
      </c>
      <c r="D17" s="110" t="s">
        <v>128</v>
      </c>
      <c r="E17" s="110" t="s">
        <v>510</v>
      </c>
      <c r="F17" s="111" t="s">
        <v>40</v>
      </c>
      <c r="G17" s="126">
        <v>39924</v>
      </c>
      <c r="H17" s="108" t="s">
        <v>32</v>
      </c>
      <c r="I17" s="119" t="s">
        <v>493</v>
      </c>
      <c r="J17" s="110" t="s">
        <v>494</v>
      </c>
      <c r="K17" s="113" t="s">
        <v>495</v>
      </c>
      <c r="L17" s="114" t="s">
        <v>506</v>
      </c>
      <c r="M17" s="114">
        <v>89033502648</v>
      </c>
      <c r="N17" s="111" t="s">
        <v>77</v>
      </c>
      <c r="O17" s="116"/>
      <c r="P17" s="116"/>
      <c r="Q17" s="119" t="s">
        <v>507</v>
      </c>
      <c r="R17" s="125">
        <v>27319</v>
      </c>
      <c r="S17" s="119" t="s">
        <v>31</v>
      </c>
      <c r="T17" s="84"/>
      <c r="U17" s="84"/>
      <c r="V17" s="85"/>
      <c r="W17" s="85"/>
      <c r="X17" s="85"/>
      <c r="Y17" s="85"/>
      <c r="Z17" s="85"/>
    </row>
    <row r="18" spans="1:26" ht="34.200000000000003">
      <c r="A18" s="108">
        <v>9</v>
      </c>
      <c r="B18" s="109" t="s">
        <v>74</v>
      </c>
      <c r="C18" s="121" t="s">
        <v>511</v>
      </c>
      <c r="D18" s="121" t="s">
        <v>80</v>
      </c>
      <c r="E18" s="121" t="s">
        <v>42</v>
      </c>
      <c r="F18" s="122" t="s">
        <v>31</v>
      </c>
      <c r="G18" s="123">
        <v>39873</v>
      </c>
      <c r="H18" s="122" t="s">
        <v>32</v>
      </c>
      <c r="I18" s="119" t="s">
        <v>493</v>
      </c>
      <c r="J18" s="110" t="s">
        <v>494</v>
      </c>
      <c r="K18" s="113" t="s">
        <v>495</v>
      </c>
      <c r="L18" s="109" t="s">
        <v>506</v>
      </c>
      <c r="M18" s="109">
        <v>89033502648</v>
      </c>
      <c r="N18" s="108" t="s">
        <v>77</v>
      </c>
      <c r="O18" s="124"/>
      <c r="P18" s="124"/>
      <c r="Q18" s="119" t="s">
        <v>507</v>
      </c>
      <c r="R18" s="125">
        <v>27319</v>
      </c>
      <c r="S18" s="119" t="s">
        <v>31</v>
      </c>
      <c r="T18" s="84"/>
      <c r="U18" s="84"/>
      <c r="V18" s="85"/>
      <c r="W18" s="85"/>
      <c r="X18" s="85"/>
      <c r="Y18" s="85"/>
      <c r="Z18" s="85"/>
    </row>
    <row r="19" spans="1:26" ht="34.200000000000003">
      <c r="A19" s="108">
        <v>10</v>
      </c>
      <c r="B19" s="109" t="s">
        <v>74</v>
      </c>
      <c r="C19" s="121" t="s">
        <v>512</v>
      </c>
      <c r="D19" s="121" t="s">
        <v>116</v>
      </c>
      <c r="E19" s="121" t="s">
        <v>513</v>
      </c>
      <c r="F19" s="122" t="s">
        <v>31</v>
      </c>
      <c r="G19" s="123">
        <v>40338</v>
      </c>
      <c r="H19" s="122" t="s">
        <v>32</v>
      </c>
      <c r="I19" s="119" t="s">
        <v>493</v>
      </c>
      <c r="J19" s="110" t="s">
        <v>494</v>
      </c>
      <c r="K19" s="113" t="s">
        <v>495</v>
      </c>
      <c r="L19" s="114" t="s">
        <v>496</v>
      </c>
      <c r="M19" s="115">
        <v>89191476599</v>
      </c>
      <c r="N19" s="108" t="s">
        <v>514</v>
      </c>
      <c r="O19" s="124"/>
      <c r="P19" s="124"/>
      <c r="Q19" s="127" t="s">
        <v>498</v>
      </c>
      <c r="R19" s="128">
        <v>24912</v>
      </c>
      <c r="S19" s="119" t="s">
        <v>31</v>
      </c>
      <c r="T19" s="84"/>
      <c r="U19" s="84"/>
      <c r="V19" s="85"/>
      <c r="W19" s="85"/>
      <c r="X19" s="85"/>
      <c r="Y19" s="85"/>
      <c r="Z19" s="85"/>
    </row>
    <row r="20" spans="1:26" ht="34.200000000000003">
      <c r="A20" s="108">
        <v>11</v>
      </c>
      <c r="B20" s="109" t="s">
        <v>74</v>
      </c>
      <c r="C20" s="121" t="s">
        <v>515</v>
      </c>
      <c r="D20" s="121" t="s">
        <v>249</v>
      </c>
      <c r="E20" s="121" t="s">
        <v>272</v>
      </c>
      <c r="F20" s="122" t="s">
        <v>31</v>
      </c>
      <c r="G20" s="123">
        <v>40471</v>
      </c>
      <c r="H20" s="122" t="s">
        <v>32</v>
      </c>
      <c r="I20" s="119" t="s">
        <v>493</v>
      </c>
      <c r="J20" s="110" t="s">
        <v>494</v>
      </c>
      <c r="K20" s="113" t="s">
        <v>495</v>
      </c>
      <c r="L20" s="114" t="s">
        <v>496</v>
      </c>
      <c r="M20" s="115">
        <v>89191476599</v>
      </c>
      <c r="N20" s="108" t="s">
        <v>514</v>
      </c>
      <c r="O20" s="124"/>
      <c r="P20" s="124"/>
      <c r="Q20" s="127" t="s">
        <v>498</v>
      </c>
      <c r="R20" s="128">
        <v>24912</v>
      </c>
      <c r="S20" s="119" t="s">
        <v>31</v>
      </c>
      <c r="T20" s="84"/>
      <c r="U20" s="84"/>
      <c r="V20" s="85"/>
      <c r="W20" s="85"/>
      <c r="X20" s="85"/>
      <c r="Y20" s="85"/>
      <c r="Z20" s="85"/>
    </row>
    <row r="21" spans="1:26" ht="34.200000000000003">
      <c r="A21" s="108">
        <v>12</v>
      </c>
      <c r="B21" s="109" t="s">
        <v>74</v>
      </c>
      <c r="C21" s="129" t="s">
        <v>446</v>
      </c>
      <c r="D21" s="129" t="s">
        <v>249</v>
      </c>
      <c r="E21" s="129" t="s">
        <v>72</v>
      </c>
      <c r="F21" s="108" t="s">
        <v>31</v>
      </c>
      <c r="G21" s="112">
        <v>40406</v>
      </c>
      <c r="H21" s="108" t="s">
        <v>32</v>
      </c>
      <c r="I21" s="119" t="s">
        <v>493</v>
      </c>
      <c r="J21" s="110" t="s">
        <v>494</v>
      </c>
      <c r="K21" s="113" t="s">
        <v>495</v>
      </c>
      <c r="L21" s="114" t="s">
        <v>496</v>
      </c>
      <c r="M21" s="115">
        <v>89191476599</v>
      </c>
      <c r="N21" s="108" t="s">
        <v>514</v>
      </c>
      <c r="O21" s="116"/>
      <c r="P21" s="116"/>
      <c r="Q21" s="109" t="s">
        <v>498</v>
      </c>
      <c r="R21" s="128">
        <v>24912</v>
      </c>
      <c r="S21" s="119" t="s">
        <v>31</v>
      </c>
      <c r="T21" s="84"/>
      <c r="U21" s="84"/>
      <c r="V21" s="85"/>
      <c r="W21" s="85"/>
      <c r="X21" s="85"/>
      <c r="Y21" s="85"/>
      <c r="Z21" s="85"/>
    </row>
    <row r="22" spans="1:26" ht="34.200000000000003">
      <c r="A22" s="108">
        <v>13</v>
      </c>
      <c r="B22" s="109" t="s">
        <v>74</v>
      </c>
      <c r="C22" s="130" t="s">
        <v>512</v>
      </c>
      <c r="D22" s="110" t="s">
        <v>282</v>
      </c>
      <c r="E22" s="110" t="s">
        <v>170</v>
      </c>
      <c r="F22" s="111" t="s">
        <v>31</v>
      </c>
      <c r="G22" s="131">
        <v>40069</v>
      </c>
      <c r="H22" s="111" t="s">
        <v>32</v>
      </c>
      <c r="I22" s="119" t="s">
        <v>493</v>
      </c>
      <c r="J22" s="110" t="s">
        <v>494</v>
      </c>
      <c r="K22" s="113" t="s">
        <v>495</v>
      </c>
      <c r="L22" s="114" t="s">
        <v>496</v>
      </c>
      <c r="M22" s="115">
        <v>89191476599</v>
      </c>
      <c r="N22" s="111" t="s">
        <v>159</v>
      </c>
      <c r="O22" s="132"/>
      <c r="P22" s="132"/>
      <c r="Q22" s="118" t="s">
        <v>498</v>
      </c>
      <c r="R22" s="128">
        <v>24912</v>
      </c>
      <c r="S22" s="119" t="s">
        <v>31</v>
      </c>
      <c r="T22" s="84"/>
      <c r="U22" s="84"/>
      <c r="V22" s="85"/>
      <c r="W22" s="85"/>
      <c r="X22" s="85"/>
      <c r="Y22" s="85"/>
      <c r="Z22" s="85"/>
    </row>
    <row r="23" spans="1:26" ht="34.200000000000003">
      <c r="A23" s="108">
        <v>14</v>
      </c>
      <c r="B23" s="133" t="s">
        <v>74</v>
      </c>
      <c r="C23" s="134" t="s">
        <v>516</v>
      </c>
      <c r="D23" s="134" t="s">
        <v>49</v>
      </c>
      <c r="E23" s="134" t="s">
        <v>118</v>
      </c>
      <c r="F23" s="135" t="s">
        <v>31</v>
      </c>
      <c r="G23" s="136">
        <v>39914</v>
      </c>
      <c r="H23" s="135" t="s">
        <v>32</v>
      </c>
      <c r="I23" s="119" t="s">
        <v>493</v>
      </c>
      <c r="J23" s="110" t="s">
        <v>494</v>
      </c>
      <c r="K23" s="113" t="s">
        <v>495</v>
      </c>
      <c r="L23" s="114" t="s">
        <v>496</v>
      </c>
      <c r="M23" s="115">
        <v>89191476599</v>
      </c>
      <c r="N23" s="135" t="s">
        <v>159</v>
      </c>
      <c r="O23" s="137"/>
      <c r="P23" s="137"/>
      <c r="Q23" s="118" t="s">
        <v>498</v>
      </c>
      <c r="R23" s="128">
        <v>24912</v>
      </c>
      <c r="S23" s="119" t="s">
        <v>31</v>
      </c>
      <c r="T23" s="84"/>
      <c r="U23" s="84"/>
      <c r="V23" s="85"/>
      <c r="W23" s="85"/>
      <c r="X23" s="85"/>
      <c r="Y23" s="85"/>
      <c r="Z23" s="85"/>
    </row>
    <row r="24" spans="1:26" ht="34.200000000000003">
      <c r="A24" s="108">
        <v>15</v>
      </c>
      <c r="B24" s="118" t="s">
        <v>74</v>
      </c>
      <c r="C24" s="138" t="s">
        <v>517</v>
      </c>
      <c r="D24" s="138" t="s">
        <v>518</v>
      </c>
      <c r="E24" s="138" t="s">
        <v>519</v>
      </c>
      <c r="F24" s="139" t="s">
        <v>31</v>
      </c>
      <c r="G24" s="140">
        <v>40015</v>
      </c>
      <c r="H24" s="139" t="s">
        <v>32</v>
      </c>
      <c r="I24" s="119" t="s">
        <v>493</v>
      </c>
      <c r="J24" s="110" t="s">
        <v>494</v>
      </c>
      <c r="K24" s="113" t="s">
        <v>495</v>
      </c>
      <c r="L24" s="114" t="s">
        <v>496</v>
      </c>
      <c r="M24" s="115">
        <v>89191476599</v>
      </c>
      <c r="N24" s="139" t="s">
        <v>159</v>
      </c>
      <c r="O24" s="141"/>
      <c r="P24" s="141"/>
      <c r="Q24" s="118" t="s">
        <v>498</v>
      </c>
      <c r="R24" s="128">
        <v>24912</v>
      </c>
      <c r="S24" s="119" t="s">
        <v>31</v>
      </c>
      <c r="T24" s="84"/>
      <c r="U24" s="84"/>
      <c r="V24" s="85"/>
      <c r="W24" s="85"/>
      <c r="X24" s="85"/>
      <c r="Y24" s="85"/>
      <c r="Z24" s="85"/>
    </row>
    <row r="25" spans="1:26" ht="34.200000000000003">
      <c r="A25" s="108">
        <v>16</v>
      </c>
      <c r="B25" s="133" t="s">
        <v>74</v>
      </c>
      <c r="C25" s="138" t="s">
        <v>520</v>
      </c>
      <c r="D25" s="138" t="s">
        <v>521</v>
      </c>
      <c r="E25" s="138" t="s">
        <v>336</v>
      </c>
      <c r="F25" s="135" t="s">
        <v>152</v>
      </c>
      <c r="G25" s="142">
        <v>39993</v>
      </c>
      <c r="H25" s="135" t="s">
        <v>32</v>
      </c>
      <c r="I25" s="119" t="s">
        <v>493</v>
      </c>
      <c r="J25" s="110" t="s">
        <v>494</v>
      </c>
      <c r="K25" s="113" t="s">
        <v>495</v>
      </c>
      <c r="L25" s="114" t="s">
        <v>496</v>
      </c>
      <c r="M25" s="115">
        <v>89191476599</v>
      </c>
      <c r="N25" s="135" t="s">
        <v>159</v>
      </c>
      <c r="O25" s="137"/>
      <c r="P25" s="137"/>
      <c r="Q25" s="118" t="s">
        <v>498</v>
      </c>
      <c r="R25" s="128">
        <v>24912</v>
      </c>
      <c r="S25" s="119" t="s">
        <v>31</v>
      </c>
      <c r="T25" s="84"/>
      <c r="U25" s="84"/>
      <c r="V25" s="85"/>
      <c r="W25" s="85"/>
      <c r="X25" s="85"/>
      <c r="Y25" s="85"/>
      <c r="Z25" s="85"/>
    </row>
    <row r="26" spans="1:26" ht="34.200000000000003">
      <c r="A26" s="108">
        <v>17</v>
      </c>
      <c r="B26" s="134" t="s">
        <v>74</v>
      </c>
      <c r="C26" s="138" t="s">
        <v>522</v>
      </c>
      <c r="D26" s="138" t="s">
        <v>141</v>
      </c>
      <c r="E26" s="138" t="s">
        <v>69</v>
      </c>
      <c r="F26" s="139" t="s">
        <v>31</v>
      </c>
      <c r="G26" s="142">
        <v>39977</v>
      </c>
      <c r="H26" s="139" t="s">
        <v>32</v>
      </c>
      <c r="I26" s="119" t="s">
        <v>493</v>
      </c>
      <c r="J26" s="110" t="s">
        <v>494</v>
      </c>
      <c r="K26" s="113" t="s">
        <v>495</v>
      </c>
      <c r="L26" s="114" t="s">
        <v>496</v>
      </c>
      <c r="M26" s="115">
        <v>89191476599</v>
      </c>
      <c r="N26" s="139" t="s">
        <v>159</v>
      </c>
      <c r="O26" s="143"/>
      <c r="P26" s="143"/>
      <c r="Q26" s="134" t="s">
        <v>498</v>
      </c>
      <c r="R26" s="144">
        <v>24912</v>
      </c>
      <c r="S26" s="134" t="s">
        <v>31</v>
      </c>
      <c r="T26" s="84"/>
      <c r="U26" s="84"/>
      <c r="V26" s="85"/>
      <c r="W26" s="85"/>
      <c r="X26" s="85"/>
      <c r="Y26" s="85"/>
      <c r="Z26" s="85"/>
    </row>
    <row r="27" spans="1:26" ht="34.200000000000003">
      <c r="A27" s="108">
        <v>18</v>
      </c>
      <c r="B27" s="113" t="s">
        <v>74</v>
      </c>
      <c r="C27" s="130" t="s">
        <v>523</v>
      </c>
      <c r="D27" s="130" t="s">
        <v>285</v>
      </c>
      <c r="E27" s="130" t="s">
        <v>58</v>
      </c>
      <c r="F27" s="145" t="s">
        <v>40</v>
      </c>
      <c r="G27" s="142">
        <v>39326</v>
      </c>
      <c r="H27" s="145" t="s">
        <v>32</v>
      </c>
      <c r="I27" s="119" t="s">
        <v>493</v>
      </c>
      <c r="J27" s="110" t="s">
        <v>494</v>
      </c>
      <c r="K27" s="113" t="s">
        <v>495</v>
      </c>
      <c r="L27" s="130" t="s">
        <v>506</v>
      </c>
      <c r="M27" s="130">
        <v>89033502648</v>
      </c>
      <c r="N27" s="145" t="s">
        <v>524</v>
      </c>
      <c r="O27" s="146"/>
      <c r="P27" s="146"/>
      <c r="Q27" s="138" t="s">
        <v>507</v>
      </c>
      <c r="R27" s="147">
        <v>27319</v>
      </c>
      <c r="S27" s="138" t="s">
        <v>31</v>
      </c>
      <c r="T27" s="85"/>
      <c r="U27" s="85"/>
      <c r="V27" s="85"/>
      <c r="W27" s="85"/>
      <c r="X27" s="85"/>
      <c r="Y27" s="85"/>
      <c r="Z27" s="85"/>
    </row>
    <row r="28" spans="1:26" ht="34.200000000000003">
      <c r="A28" s="108">
        <v>19</v>
      </c>
      <c r="B28" s="113" t="s">
        <v>74</v>
      </c>
      <c r="C28" s="130" t="s">
        <v>525</v>
      </c>
      <c r="D28" s="130" t="s">
        <v>526</v>
      </c>
      <c r="E28" s="130" t="s">
        <v>527</v>
      </c>
      <c r="F28" s="145" t="s">
        <v>31</v>
      </c>
      <c r="G28" s="142">
        <v>39297</v>
      </c>
      <c r="H28" s="145" t="s">
        <v>32</v>
      </c>
      <c r="I28" s="119" t="s">
        <v>493</v>
      </c>
      <c r="J28" s="110" t="s">
        <v>494</v>
      </c>
      <c r="K28" s="113" t="s">
        <v>495</v>
      </c>
      <c r="L28" s="130" t="s">
        <v>506</v>
      </c>
      <c r="M28" s="130">
        <v>89033502648</v>
      </c>
      <c r="N28" s="145" t="s">
        <v>524</v>
      </c>
      <c r="O28" s="146"/>
      <c r="P28" s="146"/>
      <c r="Q28" s="138" t="s">
        <v>507</v>
      </c>
      <c r="R28" s="147">
        <v>27319</v>
      </c>
      <c r="S28" s="138" t="s">
        <v>31</v>
      </c>
      <c r="T28" s="85"/>
      <c r="U28" s="85"/>
      <c r="V28" s="85"/>
      <c r="W28" s="85"/>
      <c r="X28" s="85"/>
      <c r="Y28" s="85"/>
      <c r="Z28" s="85"/>
    </row>
    <row r="29" spans="1:26" ht="34.200000000000003">
      <c r="A29" s="108">
        <v>20</v>
      </c>
      <c r="B29" s="113" t="s">
        <v>74</v>
      </c>
      <c r="C29" s="130" t="s">
        <v>528</v>
      </c>
      <c r="D29" s="130" t="s">
        <v>198</v>
      </c>
      <c r="E29" s="130" t="s">
        <v>262</v>
      </c>
      <c r="F29" s="145" t="s">
        <v>31</v>
      </c>
      <c r="G29" s="142">
        <v>39298</v>
      </c>
      <c r="H29" s="145" t="s">
        <v>32</v>
      </c>
      <c r="I29" s="119" t="s">
        <v>493</v>
      </c>
      <c r="J29" s="110" t="s">
        <v>494</v>
      </c>
      <c r="K29" s="113" t="s">
        <v>495</v>
      </c>
      <c r="L29" s="130" t="s">
        <v>506</v>
      </c>
      <c r="M29" s="130">
        <v>89033502648</v>
      </c>
      <c r="N29" s="145" t="s">
        <v>524</v>
      </c>
      <c r="O29" s="146"/>
      <c r="P29" s="146"/>
      <c r="Q29" s="138" t="s">
        <v>507</v>
      </c>
      <c r="R29" s="147">
        <v>27319</v>
      </c>
      <c r="S29" s="138" t="s">
        <v>31</v>
      </c>
      <c r="T29" s="85"/>
      <c r="U29" s="85"/>
      <c r="V29" s="85"/>
      <c r="W29" s="85"/>
      <c r="X29" s="85"/>
      <c r="Y29" s="85"/>
      <c r="Z29" s="85"/>
    </row>
    <row r="30" spans="1:26" ht="34.200000000000003">
      <c r="A30" s="108">
        <v>21</v>
      </c>
      <c r="B30" s="113" t="s">
        <v>74</v>
      </c>
      <c r="C30" s="130" t="s">
        <v>449</v>
      </c>
      <c r="D30" s="130" t="s">
        <v>134</v>
      </c>
      <c r="E30" s="130" t="s">
        <v>54</v>
      </c>
      <c r="F30" s="145" t="s">
        <v>31</v>
      </c>
      <c r="G30" s="142">
        <v>39351</v>
      </c>
      <c r="H30" s="145" t="s">
        <v>32</v>
      </c>
      <c r="I30" s="119" t="s">
        <v>493</v>
      </c>
      <c r="J30" s="110" t="s">
        <v>494</v>
      </c>
      <c r="K30" s="113" t="s">
        <v>495</v>
      </c>
      <c r="L30" s="130" t="s">
        <v>506</v>
      </c>
      <c r="M30" s="130">
        <v>89033502648</v>
      </c>
      <c r="N30" s="145" t="s">
        <v>524</v>
      </c>
      <c r="O30" s="146"/>
      <c r="P30" s="146"/>
      <c r="Q30" s="138" t="s">
        <v>507</v>
      </c>
      <c r="R30" s="147">
        <v>27319</v>
      </c>
      <c r="S30" s="138" t="s">
        <v>31</v>
      </c>
      <c r="T30" s="85"/>
      <c r="U30" s="85"/>
      <c r="V30" s="85"/>
      <c r="W30" s="85"/>
      <c r="X30" s="85"/>
      <c r="Y30" s="85"/>
      <c r="Z30" s="85"/>
    </row>
    <row r="31" spans="1:26" ht="34.200000000000003">
      <c r="A31" s="108">
        <v>22</v>
      </c>
      <c r="B31" s="113" t="s">
        <v>74</v>
      </c>
      <c r="C31" s="130" t="s">
        <v>529</v>
      </c>
      <c r="D31" s="130" t="s">
        <v>218</v>
      </c>
      <c r="E31" s="130" t="s">
        <v>236</v>
      </c>
      <c r="F31" s="145" t="s">
        <v>40</v>
      </c>
      <c r="G31" s="142">
        <v>39389</v>
      </c>
      <c r="H31" s="145" t="s">
        <v>32</v>
      </c>
      <c r="I31" s="119" t="s">
        <v>493</v>
      </c>
      <c r="J31" s="110" t="s">
        <v>494</v>
      </c>
      <c r="K31" s="113" t="s">
        <v>495</v>
      </c>
      <c r="L31" s="130" t="s">
        <v>506</v>
      </c>
      <c r="M31" s="130">
        <v>89033502648</v>
      </c>
      <c r="N31" s="145" t="s">
        <v>524</v>
      </c>
      <c r="O31" s="146"/>
      <c r="P31" s="146"/>
      <c r="Q31" s="138" t="s">
        <v>507</v>
      </c>
      <c r="R31" s="147">
        <v>27319</v>
      </c>
      <c r="S31" s="138" t="s">
        <v>31</v>
      </c>
      <c r="T31" s="85"/>
      <c r="U31" s="85"/>
      <c r="V31" s="85"/>
      <c r="W31" s="85"/>
      <c r="X31" s="85"/>
      <c r="Y31" s="85"/>
      <c r="Z31" s="85"/>
    </row>
    <row r="32" spans="1:26" ht="34.200000000000003">
      <c r="A32" s="108">
        <v>23</v>
      </c>
      <c r="B32" s="138" t="s">
        <v>74</v>
      </c>
      <c r="C32" s="138" t="s">
        <v>530</v>
      </c>
      <c r="D32" s="138" t="s">
        <v>200</v>
      </c>
      <c r="E32" s="138" t="s">
        <v>103</v>
      </c>
      <c r="F32" s="148" t="s">
        <v>40</v>
      </c>
      <c r="G32" s="149">
        <v>39182</v>
      </c>
      <c r="H32" s="148" t="s">
        <v>32</v>
      </c>
      <c r="I32" s="138" t="s">
        <v>493</v>
      </c>
      <c r="J32" s="110" t="s">
        <v>494</v>
      </c>
      <c r="K32" s="113" t="s">
        <v>495</v>
      </c>
      <c r="L32" s="130" t="s">
        <v>506</v>
      </c>
      <c r="M32" s="130">
        <v>89033502648</v>
      </c>
      <c r="N32" s="148" t="s">
        <v>524</v>
      </c>
      <c r="O32" s="150"/>
      <c r="P32" s="150"/>
      <c r="Q32" s="138" t="s">
        <v>507</v>
      </c>
      <c r="R32" s="147">
        <v>27319</v>
      </c>
      <c r="S32" s="138" t="s">
        <v>31</v>
      </c>
      <c r="T32" s="85"/>
      <c r="U32" s="85"/>
      <c r="V32" s="85"/>
      <c r="W32" s="85"/>
      <c r="X32" s="85"/>
      <c r="Y32" s="85"/>
      <c r="Z32" s="85"/>
    </row>
    <row r="33" spans="1:26" ht="34.200000000000003">
      <c r="A33" s="108">
        <v>24</v>
      </c>
      <c r="B33" s="138" t="s">
        <v>74</v>
      </c>
      <c r="C33" s="138" t="s">
        <v>471</v>
      </c>
      <c r="D33" s="138" t="s">
        <v>531</v>
      </c>
      <c r="E33" s="138" t="s">
        <v>69</v>
      </c>
      <c r="F33" s="148" t="s">
        <v>31</v>
      </c>
      <c r="G33" s="149">
        <v>38854</v>
      </c>
      <c r="H33" s="148" t="s">
        <v>32</v>
      </c>
      <c r="I33" s="138" t="s">
        <v>493</v>
      </c>
      <c r="J33" s="110" t="s">
        <v>494</v>
      </c>
      <c r="K33" s="113" t="s">
        <v>495</v>
      </c>
      <c r="L33" s="130" t="s">
        <v>506</v>
      </c>
      <c r="M33" s="130">
        <v>89033502648</v>
      </c>
      <c r="N33" s="148" t="s">
        <v>532</v>
      </c>
      <c r="O33" s="150"/>
      <c r="P33" s="150"/>
      <c r="Q33" s="138" t="s">
        <v>507</v>
      </c>
      <c r="R33" s="151">
        <v>27319</v>
      </c>
      <c r="S33" s="138" t="s">
        <v>31</v>
      </c>
      <c r="T33" s="85"/>
      <c r="U33" s="85"/>
      <c r="V33" s="85"/>
      <c r="W33" s="85"/>
      <c r="X33" s="85"/>
      <c r="Y33" s="85"/>
      <c r="Z33" s="85"/>
    </row>
    <row r="34" spans="1:26" ht="34.200000000000003">
      <c r="A34" s="108">
        <v>25</v>
      </c>
      <c r="B34" s="138" t="s">
        <v>74</v>
      </c>
      <c r="C34" s="138" t="s">
        <v>533</v>
      </c>
      <c r="D34" s="138" t="s">
        <v>185</v>
      </c>
      <c r="E34" s="138" t="s">
        <v>527</v>
      </c>
      <c r="F34" s="148" t="s">
        <v>31</v>
      </c>
      <c r="G34" s="149">
        <v>39261</v>
      </c>
      <c r="H34" s="148" t="s">
        <v>32</v>
      </c>
      <c r="I34" s="138" t="s">
        <v>493</v>
      </c>
      <c r="J34" s="110" t="s">
        <v>494</v>
      </c>
      <c r="K34" s="113" t="s">
        <v>495</v>
      </c>
      <c r="L34" s="130" t="s">
        <v>506</v>
      </c>
      <c r="M34" s="130">
        <v>89033502648</v>
      </c>
      <c r="N34" s="148" t="s">
        <v>524</v>
      </c>
      <c r="O34" s="150"/>
      <c r="P34" s="150"/>
      <c r="Q34" s="138" t="s">
        <v>507</v>
      </c>
      <c r="R34" s="151">
        <v>27319</v>
      </c>
      <c r="S34" s="138" t="s">
        <v>31</v>
      </c>
      <c r="T34" s="85"/>
      <c r="U34" s="85"/>
      <c r="V34" s="85"/>
      <c r="W34" s="85"/>
      <c r="X34" s="85"/>
      <c r="Y34" s="85"/>
      <c r="Z34" s="85"/>
    </row>
    <row r="35" spans="1:26" ht="34.200000000000003">
      <c r="A35" s="108">
        <v>26</v>
      </c>
      <c r="B35" s="138" t="s">
        <v>74</v>
      </c>
      <c r="C35" s="138" t="s">
        <v>534</v>
      </c>
      <c r="D35" s="138" t="s">
        <v>62</v>
      </c>
      <c r="E35" s="138" t="s">
        <v>56</v>
      </c>
      <c r="F35" s="148" t="s">
        <v>31</v>
      </c>
      <c r="G35" s="152">
        <v>38670</v>
      </c>
      <c r="H35" s="148" t="s">
        <v>32</v>
      </c>
      <c r="I35" s="138" t="s">
        <v>493</v>
      </c>
      <c r="J35" s="110" t="s">
        <v>494</v>
      </c>
      <c r="K35" s="113" t="s">
        <v>495</v>
      </c>
      <c r="L35" s="130" t="s">
        <v>506</v>
      </c>
      <c r="M35" s="130">
        <v>89033502648</v>
      </c>
      <c r="N35" s="148" t="s">
        <v>535</v>
      </c>
      <c r="O35" s="150"/>
      <c r="P35" s="150"/>
      <c r="Q35" s="138" t="s">
        <v>507</v>
      </c>
      <c r="R35" s="151">
        <v>27319</v>
      </c>
      <c r="S35" s="138" t="s">
        <v>31</v>
      </c>
      <c r="T35" s="85"/>
      <c r="U35" s="85"/>
      <c r="V35" s="85"/>
      <c r="W35" s="85"/>
      <c r="X35" s="85"/>
      <c r="Y35" s="85"/>
      <c r="Z35" s="85"/>
    </row>
    <row r="36" spans="1:26" ht="34.200000000000003">
      <c r="A36" s="108">
        <v>27</v>
      </c>
      <c r="B36" s="138" t="s">
        <v>74</v>
      </c>
      <c r="C36" s="138" t="s">
        <v>536</v>
      </c>
      <c r="D36" s="138" t="s">
        <v>537</v>
      </c>
      <c r="E36" s="138" t="s">
        <v>538</v>
      </c>
      <c r="F36" s="148" t="s">
        <v>31</v>
      </c>
      <c r="G36" s="149">
        <v>38807</v>
      </c>
      <c r="H36" s="148" t="s">
        <v>32</v>
      </c>
      <c r="I36" s="138" t="s">
        <v>493</v>
      </c>
      <c r="J36" s="110" t="s">
        <v>494</v>
      </c>
      <c r="K36" s="113" t="s">
        <v>495</v>
      </c>
      <c r="L36" s="130" t="s">
        <v>506</v>
      </c>
      <c r="M36" s="130">
        <v>89033502648</v>
      </c>
      <c r="N36" s="148" t="s">
        <v>535</v>
      </c>
      <c r="O36" s="150"/>
      <c r="P36" s="150"/>
      <c r="Q36" s="130" t="s">
        <v>507</v>
      </c>
      <c r="R36" s="153">
        <v>27319</v>
      </c>
      <c r="S36" s="130" t="s">
        <v>31</v>
      </c>
      <c r="T36" s="85"/>
      <c r="U36" s="85"/>
      <c r="V36" s="85"/>
      <c r="W36" s="85"/>
      <c r="X36" s="85"/>
      <c r="Y36" s="85"/>
      <c r="Z36" s="85"/>
    </row>
    <row r="37" spans="1:26" ht="34.200000000000003">
      <c r="A37" s="108">
        <v>28</v>
      </c>
      <c r="B37" s="138" t="s">
        <v>74</v>
      </c>
      <c r="C37" s="138" t="s">
        <v>539</v>
      </c>
      <c r="D37" s="138" t="s">
        <v>49</v>
      </c>
      <c r="E37" s="138" t="s">
        <v>394</v>
      </c>
      <c r="F37" s="148" t="s">
        <v>31</v>
      </c>
      <c r="G37" s="149">
        <v>38793</v>
      </c>
      <c r="H37" s="148" t="s">
        <v>32</v>
      </c>
      <c r="I37" s="138" t="s">
        <v>493</v>
      </c>
      <c r="J37" s="110" t="s">
        <v>494</v>
      </c>
      <c r="K37" s="113" t="s">
        <v>495</v>
      </c>
      <c r="L37" s="130" t="s">
        <v>506</v>
      </c>
      <c r="M37" s="130">
        <v>89033502648</v>
      </c>
      <c r="N37" s="148" t="s">
        <v>535</v>
      </c>
      <c r="O37" s="150"/>
      <c r="P37" s="150"/>
      <c r="Q37" s="130" t="s">
        <v>507</v>
      </c>
      <c r="R37" s="153">
        <v>27319</v>
      </c>
      <c r="S37" s="130" t="s">
        <v>31</v>
      </c>
      <c r="T37" s="85"/>
      <c r="U37" s="85"/>
      <c r="V37" s="85"/>
      <c r="W37" s="85"/>
      <c r="X37" s="85"/>
      <c r="Y37" s="85"/>
      <c r="Z37" s="85"/>
    </row>
    <row r="38" spans="1:26" ht="18">
      <c r="A38" s="108">
        <v>29</v>
      </c>
      <c r="B38" s="138" t="s">
        <v>74</v>
      </c>
      <c r="C38" s="138" t="s">
        <v>172</v>
      </c>
      <c r="D38" s="138" t="s">
        <v>278</v>
      </c>
      <c r="E38" s="138" t="s">
        <v>65</v>
      </c>
      <c r="F38" s="148" t="s">
        <v>31</v>
      </c>
      <c r="G38" s="149">
        <v>38762</v>
      </c>
      <c r="H38" s="148" t="s">
        <v>32</v>
      </c>
      <c r="I38" s="138" t="s">
        <v>493</v>
      </c>
      <c r="J38" s="110" t="s">
        <v>494</v>
      </c>
      <c r="K38" s="113" t="s">
        <v>540</v>
      </c>
      <c r="L38" s="130" t="s">
        <v>506</v>
      </c>
      <c r="M38" s="130">
        <v>89033502648</v>
      </c>
      <c r="N38" s="148" t="s">
        <v>535</v>
      </c>
      <c r="O38" s="150"/>
      <c r="P38" s="150"/>
      <c r="Q38" s="130" t="s">
        <v>507</v>
      </c>
      <c r="R38" s="154">
        <v>27319</v>
      </c>
      <c r="S38" s="130" t="s">
        <v>31</v>
      </c>
      <c r="T38" s="85"/>
      <c r="U38" s="85"/>
      <c r="V38" s="85"/>
      <c r="W38" s="85"/>
      <c r="X38" s="85"/>
      <c r="Y38" s="85"/>
      <c r="Z38" s="85"/>
    </row>
    <row r="39" spans="1:26" ht="34.200000000000003">
      <c r="A39" s="108">
        <v>30</v>
      </c>
      <c r="B39" s="138" t="s">
        <v>74</v>
      </c>
      <c r="C39" s="138" t="s">
        <v>541</v>
      </c>
      <c r="D39" s="138" t="s">
        <v>102</v>
      </c>
      <c r="E39" s="138" t="s">
        <v>542</v>
      </c>
      <c r="F39" s="148" t="s">
        <v>40</v>
      </c>
      <c r="G39" s="149">
        <v>40103</v>
      </c>
      <c r="H39" s="148" t="s">
        <v>32</v>
      </c>
      <c r="I39" s="138" t="s">
        <v>493</v>
      </c>
      <c r="J39" s="110" t="s">
        <v>494</v>
      </c>
      <c r="K39" s="113" t="s">
        <v>495</v>
      </c>
      <c r="L39" s="130" t="s">
        <v>543</v>
      </c>
      <c r="M39" s="130">
        <v>89174242756</v>
      </c>
      <c r="N39" s="148" t="s">
        <v>78</v>
      </c>
      <c r="O39" s="150"/>
      <c r="P39" s="150"/>
      <c r="Q39" s="130" t="s">
        <v>544</v>
      </c>
      <c r="R39" s="154">
        <v>26007</v>
      </c>
      <c r="S39" s="130" t="s">
        <v>31</v>
      </c>
      <c r="T39" s="85"/>
      <c r="U39" s="85"/>
      <c r="V39" s="85"/>
      <c r="W39" s="85"/>
      <c r="X39" s="85"/>
      <c r="Y39" s="85"/>
      <c r="Z39" s="85"/>
    </row>
    <row r="40" spans="1:26" ht="34.200000000000003">
      <c r="A40" s="108">
        <v>31</v>
      </c>
      <c r="B40" s="138" t="s">
        <v>74</v>
      </c>
      <c r="C40" s="138" t="s">
        <v>545</v>
      </c>
      <c r="D40" s="138" t="s">
        <v>546</v>
      </c>
      <c r="E40" s="138" t="s">
        <v>547</v>
      </c>
      <c r="F40" s="148" t="s">
        <v>40</v>
      </c>
      <c r="G40" s="149">
        <v>40059</v>
      </c>
      <c r="H40" s="148" t="s">
        <v>32</v>
      </c>
      <c r="I40" s="138" t="s">
        <v>493</v>
      </c>
      <c r="J40" s="110" t="s">
        <v>494</v>
      </c>
      <c r="K40" s="113" t="s">
        <v>495</v>
      </c>
      <c r="L40" s="130" t="s">
        <v>543</v>
      </c>
      <c r="M40" s="130">
        <v>89174242756</v>
      </c>
      <c r="N40" s="148" t="s">
        <v>78</v>
      </c>
      <c r="O40" s="150"/>
      <c r="P40" s="150"/>
      <c r="Q40" s="130" t="s">
        <v>544</v>
      </c>
      <c r="R40" s="154">
        <v>26007</v>
      </c>
      <c r="S40" s="130" t="s">
        <v>31</v>
      </c>
      <c r="T40" s="85"/>
      <c r="U40" s="85"/>
      <c r="V40" s="85"/>
      <c r="W40" s="85"/>
      <c r="X40" s="85"/>
      <c r="Y40" s="85"/>
      <c r="Z40" s="85"/>
    </row>
    <row r="41" spans="1:26" ht="34.200000000000003">
      <c r="A41" s="108">
        <v>32</v>
      </c>
      <c r="B41" s="138" t="s">
        <v>74</v>
      </c>
      <c r="C41" s="138" t="s">
        <v>548</v>
      </c>
      <c r="D41" s="138" t="s">
        <v>549</v>
      </c>
      <c r="E41" s="138" t="s">
        <v>550</v>
      </c>
      <c r="F41" s="148" t="s">
        <v>40</v>
      </c>
      <c r="G41" s="149">
        <v>39876</v>
      </c>
      <c r="H41" s="148" t="s">
        <v>32</v>
      </c>
      <c r="I41" s="138" t="s">
        <v>493</v>
      </c>
      <c r="J41" s="110" t="s">
        <v>494</v>
      </c>
      <c r="K41" s="113" t="s">
        <v>495</v>
      </c>
      <c r="L41" s="130" t="s">
        <v>543</v>
      </c>
      <c r="M41" s="130">
        <v>89174242756</v>
      </c>
      <c r="N41" s="148" t="s">
        <v>78</v>
      </c>
      <c r="O41" s="150"/>
      <c r="P41" s="150"/>
      <c r="Q41" s="130" t="s">
        <v>544</v>
      </c>
      <c r="R41" s="154">
        <v>26007</v>
      </c>
      <c r="S41" s="130" t="s">
        <v>31</v>
      </c>
      <c r="T41" s="85"/>
      <c r="U41" s="85"/>
      <c r="V41" s="85"/>
      <c r="W41" s="85"/>
      <c r="X41" s="85"/>
      <c r="Y41" s="85"/>
      <c r="Z41" s="85"/>
    </row>
    <row r="42" spans="1:26" ht="34.200000000000003">
      <c r="A42" s="108">
        <v>33</v>
      </c>
      <c r="B42" s="138" t="s">
        <v>74</v>
      </c>
      <c r="C42" s="138" t="s">
        <v>551</v>
      </c>
      <c r="D42" s="138" t="s">
        <v>552</v>
      </c>
      <c r="E42" s="138" t="s">
        <v>226</v>
      </c>
      <c r="F42" s="148" t="s">
        <v>31</v>
      </c>
      <c r="G42" s="149">
        <v>39913</v>
      </c>
      <c r="H42" s="148" t="s">
        <v>32</v>
      </c>
      <c r="I42" s="138" t="s">
        <v>493</v>
      </c>
      <c r="J42" s="110" t="s">
        <v>494</v>
      </c>
      <c r="K42" s="113" t="s">
        <v>495</v>
      </c>
      <c r="L42" s="130" t="s">
        <v>543</v>
      </c>
      <c r="M42" s="130">
        <v>89174242756</v>
      </c>
      <c r="N42" s="148" t="s">
        <v>78</v>
      </c>
      <c r="O42" s="150"/>
      <c r="P42" s="150"/>
      <c r="Q42" s="130" t="s">
        <v>544</v>
      </c>
      <c r="R42" s="154">
        <v>26007</v>
      </c>
      <c r="S42" s="130" t="s">
        <v>31</v>
      </c>
      <c r="T42" s="85"/>
      <c r="U42" s="85"/>
      <c r="V42" s="85"/>
      <c r="W42" s="85"/>
      <c r="X42" s="85"/>
      <c r="Y42" s="85"/>
      <c r="Z42" s="85"/>
    </row>
    <row r="43" spans="1:26" ht="34.200000000000003">
      <c r="A43" s="108">
        <v>34</v>
      </c>
      <c r="B43" s="138" t="s">
        <v>74</v>
      </c>
      <c r="C43" s="138" t="s">
        <v>553</v>
      </c>
      <c r="D43" s="138" t="s">
        <v>282</v>
      </c>
      <c r="E43" s="138" t="s">
        <v>554</v>
      </c>
      <c r="F43" s="148" t="s">
        <v>31</v>
      </c>
      <c r="G43" s="149">
        <v>40645</v>
      </c>
      <c r="H43" s="148" t="s">
        <v>32</v>
      </c>
      <c r="I43" s="138" t="s">
        <v>493</v>
      </c>
      <c r="J43" s="110" t="s">
        <v>494</v>
      </c>
      <c r="K43" s="113" t="s">
        <v>495</v>
      </c>
      <c r="L43" s="130" t="s">
        <v>543</v>
      </c>
      <c r="M43" s="130">
        <v>89174242756</v>
      </c>
      <c r="N43" s="148" t="s">
        <v>555</v>
      </c>
      <c r="O43" s="150"/>
      <c r="P43" s="150"/>
      <c r="Q43" s="130" t="s">
        <v>544</v>
      </c>
      <c r="R43" s="154">
        <v>26007</v>
      </c>
      <c r="S43" s="130" t="s">
        <v>31</v>
      </c>
      <c r="T43" s="85"/>
      <c r="U43" s="85"/>
      <c r="V43" s="85"/>
      <c r="W43" s="85"/>
      <c r="X43" s="85"/>
      <c r="Y43" s="85"/>
      <c r="Z43" s="85"/>
    </row>
    <row r="44" spans="1:26" ht="34.200000000000003">
      <c r="A44" s="108">
        <v>35</v>
      </c>
      <c r="B44" s="138" t="s">
        <v>74</v>
      </c>
      <c r="C44" s="130" t="s">
        <v>556</v>
      </c>
      <c r="D44" s="130" t="s">
        <v>557</v>
      </c>
      <c r="E44" s="130" t="s">
        <v>214</v>
      </c>
      <c r="F44" s="148" t="s">
        <v>31</v>
      </c>
      <c r="G44" s="149">
        <v>40205</v>
      </c>
      <c r="H44" s="148" t="s">
        <v>32</v>
      </c>
      <c r="I44" s="130" t="s">
        <v>493</v>
      </c>
      <c r="J44" s="110" t="s">
        <v>494</v>
      </c>
      <c r="K44" s="113" t="s">
        <v>495</v>
      </c>
      <c r="L44" s="130" t="s">
        <v>543</v>
      </c>
      <c r="M44" s="130">
        <v>89174242756</v>
      </c>
      <c r="N44" s="148" t="s">
        <v>558</v>
      </c>
      <c r="O44" s="150"/>
      <c r="P44" s="150"/>
      <c r="Q44" s="130" t="s">
        <v>544</v>
      </c>
      <c r="R44" s="154">
        <v>26007</v>
      </c>
      <c r="S44" s="130" t="s">
        <v>31</v>
      </c>
      <c r="T44" s="85"/>
      <c r="U44" s="85"/>
      <c r="V44" s="85"/>
      <c r="W44" s="85"/>
      <c r="X44" s="85"/>
      <c r="Y44" s="85"/>
      <c r="Z44" s="85"/>
    </row>
    <row r="45" spans="1:26" ht="34.200000000000003">
      <c r="A45" s="108">
        <v>36</v>
      </c>
      <c r="B45" s="138" t="s">
        <v>74</v>
      </c>
      <c r="C45" s="130" t="s">
        <v>559</v>
      </c>
      <c r="D45" s="130" t="s">
        <v>287</v>
      </c>
      <c r="E45" s="130" t="s">
        <v>132</v>
      </c>
      <c r="F45" s="148" t="s">
        <v>40</v>
      </c>
      <c r="G45" s="155">
        <v>40470</v>
      </c>
      <c r="H45" s="148" t="s">
        <v>32</v>
      </c>
      <c r="I45" s="138" t="s">
        <v>493</v>
      </c>
      <c r="J45" s="110" t="s">
        <v>494</v>
      </c>
      <c r="K45" s="113" t="s">
        <v>495</v>
      </c>
      <c r="L45" s="130" t="s">
        <v>543</v>
      </c>
      <c r="M45" s="130">
        <v>89174242756</v>
      </c>
      <c r="N45" s="148" t="s">
        <v>558</v>
      </c>
      <c r="O45" s="150"/>
      <c r="P45" s="150"/>
      <c r="Q45" s="130" t="s">
        <v>560</v>
      </c>
      <c r="R45" s="154">
        <v>26007</v>
      </c>
      <c r="S45" s="130" t="s">
        <v>31</v>
      </c>
      <c r="T45" s="85"/>
      <c r="U45" s="85"/>
      <c r="V45" s="85"/>
      <c r="W45" s="85"/>
      <c r="X45" s="85"/>
      <c r="Y45" s="85"/>
      <c r="Z45" s="85"/>
    </row>
    <row r="46" spans="1:26" ht="34.200000000000003">
      <c r="A46" s="108">
        <v>37</v>
      </c>
      <c r="B46" s="138" t="s">
        <v>74</v>
      </c>
      <c r="C46" s="130" t="s">
        <v>561</v>
      </c>
      <c r="D46" s="130" t="s">
        <v>562</v>
      </c>
      <c r="E46" s="130" t="s">
        <v>95</v>
      </c>
      <c r="F46" s="148" t="s">
        <v>40</v>
      </c>
      <c r="G46" s="149">
        <v>40292</v>
      </c>
      <c r="H46" s="148" t="s">
        <v>32</v>
      </c>
      <c r="I46" s="138" t="s">
        <v>493</v>
      </c>
      <c r="J46" s="110" t="s">
        <v>494</v>
      </c>
      <c r="K46" s="113" t="s">
        <v>495</v>
      </c>
      <c r="L46" s="130" t="s">
        <v>543</v>
      </c>
      <c r="M46" s="130">
        <v>89174242756</v>
      </c>
      <c r="N46" s="148" t="s">
        <v>558</v>
      </c>
      <c r="O46" s="150"/>
      <c r="P46" s="150"/>
      <c r="Q46" s="130" t="s">
        <v>544</v>
      </c>
      <c r="R46" s="154">
        <v>26007</v>
      </c>
      <c r="S46" s="130" t="s">
        <v>31</v>
      </c>
      <c r="T46" s="85"/>
      <c r="U46" s="85"/>
      <c r="V46" s="85"/>
      <c r="W46" s="85"/>
      <c r="X46" s="85"/>
      <c r="Y46" s="85"/>
      <c r="Z46" s="85"/>
    </row>
    <row r="47" spans="1:26" ht="34.200000000000003">
      <c r="A47" s="108">
        <v>38</v>
      </c>
      <c r="B47" s="138" t="s">
        <v>74</v>
      </c>
      <c r="C47" s="130" t="s">
        <v>563</v>
      </c>
      <c r="D47" s="130" t="s">
        <v>46</v>
      </c>
      <c r="E47" s="130" t="s">
        <v>106</v>
      </c>
      <c r="F47" s="148" t="s">
        <v>31</v>
      </c>
      <c r="G47" s="149">
        <v>40228</v>
      </c>
      <c r="H47" s="148" t="s">
        <v>32</v>
      </c>
      <c r="I47" s="130" t="s">
        <v>493</v>
      </c>
      <c r="J47" s="110" t="s">
        <v>494</v>
      </c>
      <c r="K47" s="113" t="s">
        <v>495</v>
      </c>
      <c r="L47" s="130" t="s">
        <v>543</v>
      </c>
      <c r="M47" s="130">
        <v>89174242756</v>
      </c>
      <c r="N47" s="148" t="s">
        <v>558</v>
      </c>
      <c r="O47" s="150"/>
      <c r="P47" s="150"/>
      <c r="Q47" s="130" t="s">
        <v>560</v>
      </c>
      <c r="R47" s="154">
        <v>26007</v>
      </c>
      <c r="S47" s="130" t="s">
        <v>31</v>
      </c>
      <c r="T47" s="85"/>
      <c r="U47" s="85"/>
      <c r="V47" s="85"/>
      <c r="W47" s="85"/>
      <c r="X47" s="85"/>
      <c r="Y47" s="85"/>
      <c r="Z47" s="85"/>
    </row>
    <row r="48" spans="1:26" ht="34.200000000000003">
      <c r="A48" s="108">
        <v>39</v>
      </c>
      <c r="B48" s="138" t="s">
        <v>74</v>
      </c>
      <c r="C48" s="130" t="s">
        <v>564</v>
      </c>
      <c r="D48" s="130" t="s">
        <v>324</v>
      </c>
      <c r="E48" s="130" t="s">
        <v>123</v>
      </c>
      <c r="F48" s="148" t="s">
        <v>31</v>
      </c>
      <c r="G48" s="149">
        <v>40310</v>
      </c>
      <c r="H48" s="148" t="s">
        <v>32</v>
      </c>
      <c r="I48" s="130" t="s">
        <v>493</v>
      </c>
      <c r="J48" s="110" t="s">
        <v>494</v>
      </c>
      <c r="K48" s="113" t="s">
        <v>495</v>
      </c>
      <c r="L48" s="130" t="s">
        <v>543</v>
      </c>
      <c r="M48" s="130">
        <v>89174242756</v>
      </c>
      <c r="N48" s="148" t="s">
        <v>558</v>
      </c>
      <c r="O48" s="150"/>
      <c r="P48" s="150"/>
      <c r="Q48" s="130" t="s">
        <v>544</v>
      </c>
      <c r="R48" s="154">
        <v>26007</v>
      </c>
      <c r="S48" s="130" t="s">
        <v>31</v>
      </c>
      <c r="T48" s="85"/>
      <c r="U48" s="85"/>
      <c r="V48" s="85"/>
      <c r="W48" s="85"/>
      <c r="X48" s="85"/>
      <c r="Y48" s="85"/>
      <c r="Z48" s="85"/>
    </row>
    <row r="49" spans="1:26" ht="34.200000000000003">
      <c r="A49" s="108">
        <v>40</v>
      </c>
      <c r="B49" s="138" t="s">
        <v>74</v>
      </c>
      <c r="C49" s="138" t="s">
        <v>565</v>
      </c>
      <c r="D49" s="138" t="s">
        <v>249</v>
      </c>
      <c r="E49" s="138" t="s">
        <v>65</v>
      </c>
      <c r="F49" s="148" t="s">
        <v>31</v>
      </c>
      <c r="G49" s="156">
        <v>40615</v>
      </c>
      <c r="H49" s="148" t="s">
        <v>32</v>
      </c>
      <c r="I49" s="138" t="s">
        <v>493</v>
      </c>
      <c r="J49" s="110" t="s">
        <v>494</v>
      </c>
      <c r="K49" s="113" t="s">
        <v>495</v>
      </c>
      <c r="L49" s="130" t="s">
        <v>543</v>
      </c>
      <c r="M49" s="130">
        <v>89174242756</v>
      </c>
      <c r="N49" s="145" t="s">
        <v>566</v>
      </c>
      <c r="O49" s="146"/>
      <c r="P49" s="146"/>
      <c r="Q49" s="130" t="s">
        <v>544</v>
      </c>
      <c r="R49" s="154">
        <v>26007</v>
      </c>
      <c r="S49" s="130" t="s">
        <v>31</v>
      </c>
      <c r="T49" s="85"/>
      <c r="U49" s="85"/>
      <c r="V49" s="85"/>
      <c r="W49" s="85"/>
      <c r="X49" s="85"/>
      <c r="Y49" s="85"/>
      <c r="Z49" s="85"/>
    </row>
    <row r="50" spans="1:26" ht="34.200000000000003">
      <c r="A50" s="108">
        <v>41</v>
      </c>
      <c r="B50" s="157" t="s">
        <v>74</v>
      </c>
      <c r="C50" s="138" t="s">
        <v>567</v>
      </c>
      <c r="D50" s="138" t="s">
        <v>86</v>
      </c>
      <c r="E50" s="138" t="s">
        <v>58</v>
      </c>
      <c r="F50" s="148" t="s">
        <v>40</v>
      </c>
      <c r="G50" s="158">
        <v>40768</v>
      </c>
      <c r="H50" s="148" t="s">
        <v>32</v>
      </c>
      <c r="I50" s="138" t="s">
        <v>493</v>
      </c>
      <c r="J50" s="110" t="s">
        <v>494</v>
      </c>
      <c r="K50" s="113" t="s">
        <v>495</v>
      </c>
      <c r="L50" s="130" t="s">
        <v>543</v>
      </c>
      <c r="M50" s="130">
        <v>89174242756</v>
      </c>
      <c r="N50" s="148" t="s">
        <v>566</v>
      </c>
      <c r="O50" s="150"/>
      <c r="P50" s="150"/>
      <c r="Q50" s="130" t="s">
        <v>560</v>
      </c>
      <c r="R50" s="154">
        <v>26007</v>
      </c>
      <c r="S50" s="130" t="s">
        <v>31</v>
      </c>
      <c r="T50" s="85"/>
      <c r="U50" s="85"/>
      <c r="V50" s="85"/>
      <c r="W50" s="85"/>
      <c r="X50" s="85"/>
      <c r="Y50" s="85"/>
      <c r="Z50" s="85"/>
    </row>
    <row r="51" spans="1:26" ht="34.200000000000003">
      <c r="A51" s="108">
        <v>42</v>
      </c>
      <c r="B51" s="157" t="s">
        <v>74</v>
      </c>
      <c r="C51" s="138" t="s">
        <v>568</v>
      </c>
      <c r="D51" s="138" t="s">
        <v>116</v>
      </c>
      <c r="E51" s="138"/>
      <c r="F51" s="148" t="s">
        <v>31</v>
      </c>
      <c r="G51" s="158"/>
      <c r="H51" s="148" t="s">
        <v>32</v>
      </c>
      <c r="I51" s="138" t="s">
        <v>493</v>
      </c>
      <c r="J51" s="110" t="s">
        <v>494</v>
      </c>
      <c r="K51" s="113" t="s">
        <v>495</v>
      </c>
      <c r="L51" s="130" t="s">
        <v>543</v>
      </c>
      <c r="M51" s="130">
        <v>89174242756</v>
      </c>
      <c r="N51" s="148" t="s">
        <v>566</v>
      </c>
      <c r="O51" s="150"/>
      <c r="P51" s="150"/>
      <c r="Q51" s="130" t="s">
        <v>544</v>
      </c>
      <c r="R51" s="154">
        <v>26007</v>
      </c>
      <c r="S51" s="159" t="s">
        <v>31</v>
      </c>
      <c r="T51" s="85"/>
      <c r="U51" s="85"/>
      <c r="V51" s="85"/>
      <c r="W51" s="85"/>
      <c r="X51" s="85"/>
      <c r="Y51" s="85"/>
      <c r="Z51" s="85"/>
    </row>
    <row r="52" spans="1:26" ht="18.75" customHeight="1">
      <c r="A52" s="108">
        <v>43</v>
      </c>
      <c r="B52" s="157" t="s">
        <v>74</v>
      </c>
      <c r="C52" s="160" t="s">
        <v>569</v>
      </c>
      <c r="D52" s="160" t="s">
        <v>204</v>
      </c>
      <c r="E52" s="160" t="s">
        <v>158</v>
      </c>
      <c r="F52" s="145" t="s">
        <v>40</v>
      </c>
      <c r="G52" s="161">
        <v>40727</v>
      </c>
      <c r="H52" s="148" t="s">
        <v>32</v>
      </c>
      <c r="I52" s="138" t="s">
        <v>493</v>
      </c>
      <c r="J52" s="110" t="s">
        <v>494</v>
      </c>
      <c r="K52" s="113" t="s">
        <v>495</v>
      </c>
      <c r="L52" s="130" t="s">
        <v>543</v>
      </c>
      <c r="M52" s="130">
        <v>89174242756</v>
      </c>
      <c r="N52" s="145" t="s">
        <v>570</v>
      </c>
      <c r="O52" s="146"/>
      <c r="P52" s="146"/>
      <c r="Q52" s="130" t="s">
        <v>544</v>
      </c>
      <c r="R52" s="154">
        <v>26007</v>
      </c>
      <c r="S52" s="159" t="s">
        <v>31</v>
      </c>
      <c r="T52" s="85"/>
      <c r="U52" s="85"/>
      <c r="V52" s="85"/>
      <c r="W52" s="85"/>
      <c r="X52" s="85"/>
      <c r="Y52" s="85"/>
      <c r="Z52" s="85"/>
    </row>
    <row r="53" spans="1:26" ht="34.200000000000003">
      <c r="A53" s="108">
        <v>44</v>
      </c>
      <c r="B53" s="157" t="s">
        <v>74</v>
      </c>
      <c r="C53" s="160" t="s">
        <v>571</v>
      </c>
      <c r="D53" s="160" t="s">
        <v>167</v>
      </c>
      <c r="E53" s="138" t="s">
        <v>572</v>
      </c>
      <c r="F53" s="148" t="s">
        <v>31</v>
      </c>
      <c r="G53" s="158">
        <v>40634</v>
      </c>
      <c r="H53" s="148" t="s">
        <v>32</v>
      </c>
      <c r="I53" s="138" t="s">
        <v>493</v>
      </c>
      <c r="J53" s="110" t="s">
        <v>494</v>
      </c>
      <c r="K53" s="113" t="s">
        <v>495</v>
      </c>
      <c r="L53" s="130" t="s">
        <v>543</v>
      </c>
      <c r="M53" s="130">
        <v>89174242756</v>
      </c>
      <c r="N53" s="145" t="s">
        <v>570</v>
      </c>
      <c r="O53" s="146"/>
      <c r="P53" s="146"/>
      <c r="Q53" s="130" t="s">
        <v>544</v>
      </c>
      <c r="R53" s="154">
        <v>26007</v>
      </c>
      <c r="S53" s="159" t="s">
        <v>31</v>
      </c>
      <c r="T53" s="85"/>
      <c r="U53" s="85"/>
      <c r="V53" s="85"/>
      <c r="W53" s="85"/>
      <c r="X53" s="85"/>
      <c r="Y53" s="85"/>
      <c r="Z53" s="85"/>
    </row>
    <row r="54" spans="1:26" ht="34.200000000000003">
      <c r="A54" s="108">
        <v>45</v>
      </c>
      <c r="B54" s="157" t="s">
        <v>74</v>
      </c>
      <c r="C54" s="160" t="s">
        <v>573</v>
      </c>
      <c r="D54" s="162" t="s">
        <v>574</v>
      </c>
      <c r="E54" s="162" t="s">
        <v>161</v>
      </c>
      <c r="F54" s="145" t="s">
        <v>40</v>
      </c>
      <c r="G54" s="161">
        <v>40872</v>
      </c>
      <c r="H54" s="148" t="s">
        <v>32</v>
      </c>
      <c r="I54" s="163" t="s">
        <v>493</v>
      </c>
      <c r="J54" s="110" t="s">
        <v>494</v>
      </c>
      <c r="K54" s="113" t="s">
        <v>495</v>
      </c>
      <c r="L54" s="130" t="s">
        <v>543</v>
      </c>
      <c r="M54" s="130">
        <v>89174242756</v>
      </c>
      <c r="N54" s="145" t="s">
        <v>570</v>
      </c>
      <c r="O54" s="146"/>
      <c r="P54" s="146"/>
      <c r="Q54" s="130" t="s">
        <v>544</v>
      </c>
      <c r="R54" s="154">
        <v>26007</v>
      </c>
      <c r="S54" s="159" t="s">
        <v>31</v>
      </c>
      <c r="T54" s="85"/>
      <c r="U54" s="85"/>
      <c r="V54" s="85"/>
      <c r="W54" s="85"/>
      <c r="X54" s="85"/>
      <c r="Y54" s="85"/>
      <c r="Z54" s="85"/>
    </row>
    <row r="55" spans="1:26" ht="34.200000000000003">
      <c r="A55" s="108">
        <v>46</v>
      </c>
      <c r="B55" s="157" t="s">
        <v>74</v>
      </c>
      <c r="C55" s="160" t="s">
        <v>575</v>
      </c>
      <c r="D55" s="160" t="s">
        <v>576</v>
      </c>
      <c r="E55" s="160" t="s">
        <v>577</v>
      </c>
      <c r="F55" s="145" t="s">
        <v>40</v>
      </c>
      <c r="G55" s="161">
        <v>40823</v>
      </c>
      <c r="H55" s="148" t="s">
        <v>32</v>
      </c>
      <c r="I55" s="138" t="s">
        <v>493</v>
      </c>
      <c r="J55" s="110" t="s">
        <v>494</v>
      </c>
      <c r="K55" s="113" t="s">
        <v>495</v>
      </c>
      <c r="L55" s="130" t="s">
        <v>543</v>
      </c>
      <c r="M55" s="130">
        <v>89174242756</v>
      </c>
      <c r="N55" s="145" t="s">
        <v>570</v>
      </c>
      <c r="O55" s="146"/>
      <c r="P55" s="146"/>
      <c r="Q55" s="130" t="s">
        <v>544</v>
      </c>
      <c r="R55" s="154">
        <v>26007</v>
      </c>
      <c r="S55" s="159" t="s">
        <v>31</v>
      </c>
      <c r="T55" s="85"/>
      <c r="U55" s="85"/>
      <c r="V55" s="85"/>
      <c r="W55" s="85"/>
      <c r="X55" s="85"/>
      <c r="Y55" s="85"/>
      <c r="Z55" s="85"/>
    </row>
    <row r="56" spans="1:26" ht="34.200000000000003">
      <c r="A56" s="108">
        <v>47</v>
      </c>
      <c r="B56" s="157" t="s">
        <v>74</v>
      </c>
      <c r="C56" s="138" t="s">
        <v>578</v>
      </c>
      <c r="D56" s="138" t="s">
        <v>254</v>
      </c>
      <c r="E56" s="138" t="s">
        <v>255</v>
      </c>
      <c r="F56" s="148" t="s">
        <v>40</v>
      </c>
      <c r="G56" s="156">
        <v>40897</v>
      </c>
      <c r="H56" s="148" t="s">
        <v>32</v>
      </c>
      <c r="I56" s="138" t="s">
        <v>493</v>
      </c>
      <c r="J56" s="110" t="s">
        <v>494</v>
      </c>
      <c r="K56" s="113" t="s">
        <v>495</v>
      </c>
      <c r="L56" s="130" t="s">
        <v>543</v>
      </c>
      <c r="M56" s="130">
        <v>89174242756</v>
      </c>
      <c r="N56" s="145" t="s">
        <v>570</v>
      </c>
      <c r="O56" s="150"/>
      <c r="P56" s="150"/>
      <c r="Q56" s="130" t="s">
        <v>544</v>
      </c>
      <c r="R56" s="154">
        <v>26007</v>
      </c>
      <c r="S56" s="159" t="s">
        <v>31</v>
      </c>
      <c r="T56" s="85"/>
      <c r="U56" s="85"/>
      <c r="V56" s="85"/>
      <c r="W56" s="85"/>
      <c r="X56" s="85"/>
      <c r="Y56" s="85"/>
      <c r="Z56" s="85"/>
    </row>
    <row r="57" spans="1:26" ht="34.200000000000003">
      <c r="A57" s="108">
        <v>48</v>
      </c>
      <c r="B57" s="157" t="s">
        <v>74</v>
      </c>
      <c r="C57" s="160" t="s">
        <v>579</v>
      </c>
      <c r="D57" s="160" t="s">
        <v>580</v>
      </c>
      <c r="E57" s="160" t="s">
        <v>224</v>
      </c>
      <c r="F57" s="160" t="s">
        <v>31</v>
      </c>
      <c r="G57" s="164">
        <v>41164</v>
      </c>
      <c r="H57" s="148" t="s">
        <v>32</v>
      </c>
      <c r="I57" s="138" t="s">
        <v>493</v>
      </c>
      <c r="J57" s="110" t="s">
        <v>494</v>
      </c>
      <c r="K57" s="113" t="s">
        <v>495</v>
      </c>
      <c r="L57" s="130" t="s">
        <v>506</v>
      </c>
      <c r="M57" s="160">
        <v>89033502648</v>
      </c>
      <c r="N57" s="145" t="s">
        <v>581</v>
      </c>
      <c r="O57" s="160"/>
      <c r="P57" s="146"/>
      <c r="Q57" s="160" t="s">
        <v>507</v>
      </c>
      <c r="R57" s="164">
        <v>27319</v>
      </c>
      <c r="S57" s="160" t="s">
        <v>31</v>
      </c>
      <c r="T57" s="85"/>
      <c r="U57" s="85"/>
      <c r="V57" s="85"/>
      <c r="W57" s="85"/>
      <c r="X57" s="85"/>
      <c r="Y57" s="85"/>
      <c r="Z57" s="85"/>
    </row>
    <row r="58" spans="1:26" ht="34.200000000000003">
      <c r="A58" s="108">
        <v>49</v>
      </c>
      <c r="B58" s="157" t="s">
        <v>74</v>
      </c>
      <c r="C58" s="160" t="s">
        <v>582</v>
      </c>
      <c r="D58" s="160" t="s">
        <v>583</v>
      </c>
      <c r="E58" s="160" t="s">
        <v>584</v>
      </c>
      <c r="F58" s="160" t="s">
        <v>40</v>
      </c>
      <c r="G58" s="165">
        <v>41257</v>
      </c>
      <c r="H58" s="148" t="s">
        <v>32</v>
      </c>
      <c r="I58" s="138" t="s">
        <v>493</v>
      </c>
      <c r="J58" s="110" t="s">
        <v>494</v>
      </c>
      <c r="K58" s="113" t="s">
        <v>495</v>
      </c>
      <c r="L58" s="160" t="s">
        <v>506</v>
      </c>
      <c r="M58" s="160">
        <v>89033502648</v>
      </c>
      <c r="N58" s="145" t="s">
        <v>581</v>
      </c>
      <c r="O58" s="160"/>
      <c r="P58" s="146"/>
      <c r="Q58" s="160" t="s">
        <v>507</v>
      </c>
      <c r="R58" s="164">
        <v>27319</v>
      </c>
      <c r="S58" s="160" t="s">
        <v>31</v>
      </c>
      <c r="T58" s="85"/>
      <c r="U58" s="85"/>
      <c r="V58" s="85"/>
      <c r="W58" s="85"/>
      <c r="X58" s="85"/>
      <c r="Y58" s="85"/>
      <c r="Z58" s="85"/>
    </row>
    <row r="59" spans="1:26" ht="34.200000000000003">
      <c r="A59" s="108">
        <v>50</v>
      </c>
      <c r="B59" s="157" t="s">
        <v>74</v>
      </c>
      <c r="C59" s="160" t="s">
        <v>585</v>
      </c>
      <c r="D59" s="160" t="s">
        <v>586</v>
      </c>
      <c r="E59" s="160" t="s">
        <v>587</v>
      </c>
      <c r="F59" s="160" t="s">
        <v>40</v>
      </c>
      <c r="G59" s="164">
        <v>41003</v>
      </c>
      <c r="H59" s="148" t="s">
        <v>32</v>
      </c>
      <c r="I59" s="138" t="s">
        <v>493</v>
      </c>
      <c r="J59" s="110" t="s">
        <v>494</v>
      </c>
      <c r="K59" s="113" t="s">
        <v>495</v>
      </c>
      <c r="L59" s="160" t="s">
        <v>506</v>
      </c>
      <c r="M59" s="160">
        <v>89033502648</v>
      </c>
      <c r="N59" s="145" t="s">
        <v>581</v>
      </c>
      <c r="O59" s="160"/>
      <c r="P59" s="146"/>
      <c r="Q59" s="160" t="s">
        <v>507</v>
      </c>
      <c r="R59" s="164">
        <v>27319</v>
      </c>
      <c r="S59" s="160" t="s">
        <v>31</v>
      </c>
      <c r="T59" s="85"/>
      <c r="U59" s="85"/>
      <c r="V59" s="85"/>
      <c r="W59" s="85"/>
      <c r="X59" s="85"/>
      <c r="Y59" s="85"/>
      <c r="Z59" s="85"/>
    </row>
    <row r="60" spans="1:26" ht="34.200000000000003">
      <c r="A60" s="108">
        <v>51</v>
      </c>
      <c r="B60" s="157" t="s">
        <v>74</v>
      </c>
      <c r="C60" s="160" t="s">
        <v>588</v>
      </c>
      <c r="D60" s="160" t="s">
        <v>96</v>
      </c>
      <c r="E60" s="160" t="s">
        <v>589</v>
      </c>
      <c r="F60" s="160" t="s">
        <v>31</v>
      </c>
      <c r="G60" s="164">
        <v>41042</v>
      </c>
      <c r="H60" s="148" t="s">
        <v>32</v>
      </c>
      <c r="I60" s="138" t="s">
        <v>493</v>
      </c>
      <c r="J60" s="110" t="s">
        <v>494</v>
      </c>
      <c r="K60" s="113" t="s">
        <v>495</v>
      </c>
      <c r="L60" s="160" t="s">
        <v>506</v>
      </c>
      <c r="M60" s="160">
        <v>89033502648</v>
      </c>
      <c r="N60" s="145" t="s">
        <v>581</v>
      </c>
      <c r="O60" s="160"/>
      <c r="P60" s="146"/>
      <c r="Q60" s="160" t="s">
        <v>507</v>
      </c>
      <c r="R60" s="164">
        <v>27319</v>
      </c>
      <c r="S60" s="160" t="s">
        <v>31</v>
      </c>
      <c r="T60" s="85"/>
      <c r="U60" s="85"/>
      <c r="V60" s="85"/>
      <c r="W60" s="85"/>
      <c r="X60" s="85"/>
      <c r="Y60" s="85"/>
      <c r="Z60" s="85"/>
    </row>
    <row r="61" spans="1:26" ht="34.200000000000003">
      <c r="A61" s="108">
        <v>52</v>
      </c>
      <c r="B61" s="157" t="s">
        <v>74</v>
      </c>
      <c r="C61" s="160" t="s">
        <v>590</v>
      </c>
      <c r="D61" s="160" t="s">
        <v>271</v>
      </c>
      <c r="E61" s="160" t="s">
        <v>173</v>
      </c>
      <c r="F61" s="160" t="s">
        <v>31</v>
      </c>
      <c r="G61" s="164">
        <v>41062</v>
      </c>
      <c r="H61" s="148" t="s">
        <v>32</v>
      </c>
      <c r="I61" s="138" t="s">
        <v>493</v>
      </c>
      <c r="J61" s="110" t="s">
        <v>494</v>
      </c>
      <c r="K61" s="113" t="s">
        <v>495</v>
      </c>
      <c r="L61" s="160" t="s">
        <v>506</v>
      </c>
      <c r="M61" s="160">
        <v>89033502648</v>
      </c>
      <c r="N61" s="145" t="s">
        <v>581</v>
      </c>
      <c r="O61" s="160"/>
      <c r="P61" s="146"/>
      <c r="Q61" s="160" t="s">
        <v>507</v>
      </c>
      <c r="R61" s="164">
        <v>27319</v>
      </c>
      <c r="S61" s="160" t="s">
        <v>31</v>
      </c>
      <c r="T61" s="85"/>
      <c r="U61" s="85"/>
      <c r="V61" s="85"/>
      <c r="W61" s="85"/>
      <c r="X61" s="85"/>
      <c r="Y61" s="85"/>
      <c r="Z61" s="85"/>
    </row>
    <row r="62" spans="1:26" ht="34.200000000000003">
      <c r="A62" s="108">
        <v>53</v>
      </c>
      <c r="B62" s="157" t="s">
        <v>74</v>
      </c>
      <c r="C62" s="160" t="s">
        <v>591</v>
      </c>
      <c r="D62" s="160" t="s">
        <v>592</v>
      </c>
      <c r="E62" s="160" t="s">
        <v>208</v>
      </c>
      <c r="F62" s="160" t="s">
        <v>40</v>
      </c>
      <c r="G62" s="164">
        <v>40982</v>
      </c>
      <c r="H62" s="148" t="s">
        <v>32</v>
      </c>
      <c r="I62" s="138" t="s">
        <v>493</v>
      </c>
      <c r="J62" s="110" t="s">
        <v>494</v>
      </c>
      <c r="K62" s="113" t="s">
        <v>495</v>
      </c>
      <c r="L62" s="160" t="s">
        <v>506</v>
      </c>
      <c r="M62" s="160">
        <v>89033502648</v>
      </c>
      <c r="N62" s="145" t="s">
        <v>581</v>
      </c>
      <c r="O62" s="160"/>
      <c r="P62" s="146"/>
      <c r="Q62" s="160" t="s">
        <v>507</v>
      </c>
      <c r="R62" s="164">
        <v>27319</v>
      </c>
      <c r="S62" s="160" t="s">
        <v>31</v>
      </c>
      <c r="T62" s="85"/>
      <c r="U62" s="85"/>
      <c r="V62" s="85"/>
      <c r="W62" s="85"/>
      <c r="X62" s="85"/>
      <c r="Y62" s="85"/>
      <c r="Z62" s="85"/>
    </row>
    <row r="63" spans="1:26" ht="34.200000000000003">
      <c r="A63" s="108">
        <v>54</v>
      </c>
      <c r="B63" s="157" t="s">
        <v>74</v>
      </c>
      <c r="C63" s="160" t="s">
        <v>593</v>
      </c>
      <c r="D63" s="160" t="s">
        <v>259</v>
      </c>
      <c r="E63" s="160" t="s">
        <v>222</v>
      </c>
      <c r="F63" s="160" t="s">
        <v>40</v>
      </c>
      <c r="G63" s="164">
        <v>41104</v>
      </c>
      <c r="H63" s="148" t="s">
        <v>32</v>
      </c>
      <c r="I63" s="138" t="s">
        <v>493</v>
      </c>
      <c r="J63" s="110" t="s">
        <v>494</v>
      </c>
      <c r="K63" s="113" t="s">
        <v>495</v>
      </c>
      <c r="L63" s="160" t="s">
        <v>506</v>
      </c>
      <c r="M63" s="160">
        <v>89033502648</v>
      </c>
      <c r="N63" s="145" t="s">
        <v>581</v>
      </c>
      <c r="O63" s="160"/>
      <c r="P63" s="146"/>
      <c r="Q63" s="160" t="s">
        <v>507</v>
      </c>
      <c r="R63" s="164">
        <v>27319</v>
      </c>
      <c r="S63" s="160" t="s">
        <v>31</v>
      </c>
      <c r="T63" s="85"/>
      <c r="U63" s="85"/>
      <c r="V63" s="85"/>
      <c r="W63" s="85"/>
      <c r="X63" s="85"/>
      <c r="Y63" s="85"/>
      <c r="Z63" s="85"/>
    </row>
    <row r="64" spans="1:26" ht="34.200000000000003">
      <c r="A64" s="108">
        <v>55</v>
      </c>
      <c r="B64" s="157" t="s">
        <v>74</v>
      </c>
      <c r="C64" s="160" t="s">
        <v>594</v>
      </c>
      <c r="D64" s="160" t="s">
        <v>531</v>
      </c>
      <c r="E64" s="160" t="s">
        <v>595</v>
      </c>
      <c r="F64" s="160" t="s">
        <v>31</v>
      </c>
      <c r="G64" s="164">
        <v>40943</v>
      </c>
      <c r="H64" s="148" t="s">
        <v>32</v>
      </c>
      <c r="I64" s="138" t="s">
        <v>493</v>
      </c>
      <c r="J64" s="110" t="s">
        <v>494</v>
      </c>
      <c r="K64" s="113" t="s">
        <v>495</v>
      </c>
      <c r="L64" s="160" t="s">
        <v>506</v>
      </c>
      <c r="M64" s="160">
        <v>89033502648</v>
      </c>
      <c r="N64" s="145" t="s">
        <v>581</v>
      </c>
      <c r="O64" s="160"/>
      <c r="P64" s="146"/>
      <c r="Q64" s="160" t="s">
        <v>507</v>
      </c>
      <c r="R64" s="164">
        <v>27319</v>
      </c>
      <c r="S64" s="160" t="s">
        <v>31</v>
      </c>
      <c r="T64" s="85"/>
      <c r="U64" s="85"/>
      <c r="V64" s="85"/>
      <c r="W64" s="85"/>
      <c r="X64" s="85"/>
      <c r="Y64" s="85"/>
      <c r="Z64" s="85"/>
    </row>
    <row r="65" spans="1:26" ht="34.200000000000003">
      <c r="A65" s="108">
        <v>56</v>
      </c>
      <c r="B65" s="157" t="s">
        <v>74</v>
      </c>
      <c r="C65" s="160" t="s">
        <v>596</v>
      </c>
      <c r="D65" s="160" t="s">
        <v>228</v>
      </c>
      <c r="E65" s="160" t="s">
        <v>597</v>
      </c>
      <c r="F65" s="160" t="s">
        <v>31</v>
      </c>
      <c r="G65" s="165">
        <v>41198</v>
      </c>
      <c r="H65" s="148" t="s">
        <v>32</v>
      </c>
      <c r="I65" s="138" t="s">
        <v>493</v>
      </c>
      <c r="J65" s="110" t="s">
        <v>494</v>
      </c>
      <c r="K65" s="113" t="s">
        <v>495</v>
      </c>
      <c r="L65" s="160" t="s">
        <v>506</v>
      </c>
      <c r="M65" s="160">
        <v>89033502648</v>
      </c>
      <c r="N65" s="145" t="s">
        <v>581</v>
      </c>
      <c r="O65" s="160"/>
      <c r="P65" s="146"/>
      <c r="Q65" s="160" t="s">
        <v>507</v>
      </c>
      <c r="R65" s="164">
        <v>27319</v>
      </c>
      <c r="S65" s="160" t="s">
        <v>31</v>
      </c>
      <c r="T65" s="85"/>
      <c r="U65" s="85"/>
      <c r="V65" s="85"/>
      <c r="W65" s="85"/>
      <c r="X65" s="85"/>
      <c r="Y65" s="85"/>
      <c r="Z65" s="85"/>
    </row>
    <row r="66" spans="1:26" ht="34.200000000000003">
      <c r="A66" s="108">
        <v>57</v>
      </c>
      <c r="B66" s="157" t="s">
        <v>74</v>
      </c>
      <c r="C66" s="160" t="s">
        <v>598</v>
      </c>
      <c r="D66" s="160" t="s">
        <v>93</v>
      </c>
      <c r="E66" s="160" t="s">
        <v>486</v>
      </c>
      <c r="F66" s="160" t="s">
        <v>31</v>
      </c>
      <c r="G66" s="165">
        <v>40203</v>
      </c>
      <c r="H66" s="148" t="s">
        <v>32</v>
      </c>
      <c r="I66" s="138" t="s">
        <v>493</v>
      </c>
      <c r="J66" s="110" t="s">
        <v>599</v>
      </c>
      <c r="K66" s="113" t="s">
        <v>495</v>
      </c>
      <c r="L66" s="114" t="s">
        <v>496</v>
      </c>
      <c r="M66" s="115">
        <v>89191476599</v>
      </c>
      <c r="N66" s="145" t="s">
        <v>514</v>
      </c>
      <c r="O66" s="160"/>
      <c r="P66" s="146"/>
      <c r="Q66" s="118" t="s">
        <v>498</v>
      </c>
      <c r="R66" s="128">
        <v>24912</v>
      </c>
      <c r="S66" s="119" t="s">
        <v>31</v>
      </c>
      <c r="T66" s="85"/>
      <c r="U66" s="85"/>
      <c r="V66" s="85"/>
      <c r="W66" s="85"/>
      <c r="X66" s="85"/>
      <c r="Y66" s="85"/>
      <c r="Z66" s="85"/>
    </row>
    <row r="67" spans="1:26" ht="34.200000000000003">
      <c r="A67" s="108">
        <v>58</v>
      </c>
      <c r="B67" s="157" t="s">
        <v>74</v>
      </c>
      <c r="C67" s="160" t="s">
        <v>600</v>
      </c>
      <c r="D67" s="160" t="s">
        <v>35</v>
      </c>
      <c r="E67" s="160" t="s">
        <v>399</v>
      </c>
      <c r="F67" s="160" t="s">
        <v>31</v>
      </c>
      <c r="G67" s="165">
        <v>40011</v>
      </c>
      <c r="H67" s="148" t="s">
        <v>32</v>
      </c>
      <c r="I67" s="138" t="s">
        <v>493</v>
      </c>
      <c r="J67" s="110" t="s">
        <v>599</v>
      </c>
      <c r="K67" s="113" t="s">
        <v>495</v>
      </c>
      <c r="L67" s="114" t="s">
        <v>496</v>
      </c>
      <c r="M67" s="115">
        <v>89191476599</v>
      </c>
      <c r="N67" s="145" t="s">
        <v>159</v>
      </c>
      <c r="O67" s="160"/>
      <c r="P67" s="146"/>
      <c r="Q67" s="118" t="s">
        <v>498</v>
      </c>
      <c r="R67" s="128">
        <v>24912</v>
      </c>
      <c r="S67" s="119" t="s">
        <v>31</v>
      </c>
      <c r="T67" s="85"/>
      <c r="U67" s="85"/>
      <c r="V67" s="85"/>
      <c r="W67" s="85"/>
      <c r="X67" s="85"/>
      <c r="Y67" s="85"/>
      <c r="Z67" s="85"/>
    </row>
    <row r="68" spans="1:26" ht="34.200000000000003">
      <c r="A68" s="108">
        <v>59</v>
      </c>
      <c r="B68" s="157" t="s">
        <v>74</v>
      </c>
      <c r="C68" s="160" t="s">
        <v>601</v>
      </c>
      <c r="D68" s="160" t="s">
        <v>35</v>
      </c>
      <c r="E68" s="160" t="s">
        <v>36</v>
      </c>
      <c r="F68" s="160" t="s">
        <v>31</v>
      </c>
      <c r="G68" s="165">
        <v>39986</v>
      </c>
      <c r="H68" s="148" t="s">
        <v>32</v>
      </c>
      <c r="I68" s="138" t="s">
        <v>493</v>
      </c>
      <c r="J68" s="110" t="s">
        <v>599</v>
      </c>
      <c r="K68" s="113" t="s">
        <v>495</v>
      </c>
      <c r="L68" s="114" t="s">
        <v>496</v>
      </c>
      <c r="M68" s="115">
        <v>89191476599</v>
      </c>
      <c r="N68" s="145" t="s">
        <v>159</v>
      </c>
      <c r="O68" s="160"/>
      <c r="P68" s="146"/>
      <c r="Q68" s="118" t="s">
        <v>498</v>
      </c>
      <c r="R68" s="128">
        <v>24912</v>
      </c>
      <c r="S68" s="119" t="s">
        <v>31</v>
      </c>
      <c r="T68" s="85"/>
      <c r="U68" s="85"/>
      <c r="V68" s="85"/>
      <c r="W68" s="85"/>
      <c r="X68" s="85"/>
      <c r="Y68" s="85"/>
      <c r="Z68" s="85"/>
    </row>
    <row r="69" spans="1:26" ht="31.5" customHeight="1">
      <c r="A69" s="108">
        <v>60</v>
      </c>
      <c r="B69" s="160" t="s">
        <v>50</v>
      </c>
      <c r="C69" s="160" t="s">
        <v>602</v>
      </c>
      <c r="D69" s="160" t="s">
        <v>469</v>
      </c>
      <c r="E69" s="160" t="s">
        <v>450</v>
      </c>
      <c r="F69" s="160" t="s">
        <v>31</v>
      </c>
      <c r="G69" s="164">
        <v>41012</v>
      </c>
      <c r="H69" s="160" t="s">
        <v>32</v>
      </c>
      <c r="I69" s="160" t="s">
        <v>493</v>
      </c>
      <c r="J69" s="110" t="s">
        <v>494</v>
      </c>
      <c r="K69" s="113" t="s">
        <v>495</v>
      </c>
      <c r="L69" s="146"/>
      <c r="M69" s="146"/>
      <c r="N69" s="160"/>
      <c r="O69" s="160"/>
      <c r="P69" s="146"/>
      <c r="Q69" s="160" t="s">
        <v>603</v>
      </c>
      <c r="R69" s="164">
        <v>25847</v>
      </c>
      <c r="S69" s="160" t="s">
        <v>31</v>
      </c>
      <c r="T69" s="85"/>
      <c r="U69" s="85"/>
      <c r="V69" s="85"/>
      <c r="W69" s="85"/>
      <c r="X69" s="85"/>
      <c r="Y69" s="85"/>
      <c r="Z69" s="85"/>
    </row>
    <row r="70" spans="1:26" ht="35.25" customHeight="1">
      <c r="A70" s="108">
        <v>61</v>
      </c>
      <c r="B70" s="160" t="s">
        <v>74</v>
      </c>
      <c r="C70" s="160" t="s">
        <v>604</v>
      </c>
      <c r="D70" s="160" t="s">
        <v>174</v>
      </c>
      <c r="E70" s="160" t="s">
        <v>605</v>
      </c>
      <c r="F70" s="160" t="s">
        <v>40</v>
      </c>
      <c r="G70" s="164">
        <v>41074</v>
      </c>
      <c r="H70" s="160" t="s">
        <v>32</v>
      </c>
      <c r="I70" s="160" t="s">
        <v>493</v>
      </c>
      <c r="J70" s="110" t="s">
        <v>494</v>
      </c>
      <c r="K70" s="113" t="s">
        <v>495</v>
      </c>
      <c r="L70" s="146"/>
      <c r="M70" s="146"/>
      <c r="N70" s="160"/>
      <c r="O70" s="160"/>
      <c r="P70" s="146"/>
      <c r="Q70" s="160" t="s">
        <v>603</v>
      </c>
      <c r="R70" s="164">
        <v>25847</v>
      </c>
      <c r="S70" s="160" t="s">
        <v>31</v>
      </c>
      <c r="T70" s="85"/>
      <c r="U70" s="85"/>
      <c r="V70" s="85"/>
      <c r="W70" s="85"/>
      <c r="X70" s="85"/>
      <c r="Y70" s="85"/>
      <c r="Z70" s="85"/>
    </row>
    <row r="71" spans="1:26" ht="21.75" customHeight="1">
      <c r="A71" s="108">
        <v>62</v>
      </c>
      <c r="B71" s="160" t="s">
        <v>27</v>
      </c>
      <c r="C71" s="160" t="s">
        <v>223</v>
      </c>
      <c r="D71" s="160" t="s">
        <v>35</v>
      </c>
      <c r="E71" s="160" t="s">
        <v>399</v>
      </c>
      <c r="F71" s="160" t="s">
        <v>31</v>
      </c>
      <c r="G71" s="164">
        <v>40943</v>
      </c>
      <c r="H71" s="160" t="s">
        <v>32</v>
      </c>
      <c r="I71" s="160" t="s">
        <v>493</v>
      </c>
      <c r="J71" s="110" t="s">
        <v>494</v>
      </c>
      <c r="K71" s="113" t="s">
        <v>495</v>
      </c>
      <c r="L71" s="146"/>
      <c r="M71" s="146"/>
      <c r="N71" s="160"/>
      <c r="O71" s="160"/>
      <c r="P71" s="146"/>
      <c r="Q71" s="160" t="s">
        <v>606</v>
      </c>
      <c r="R71" s="164">
        <v>25970</v>
      </c>
      <c r="S71" s="160" t="s">
        <v>31</v>
      </c>
      <c r="T71" s="85"/>
      <c r="U71" s="85"/>
      <c r="V71" s="85"/>
      <c r="W71" s="85"/>
      <c r="X71" s="85"/>
      <c r="Y71" s="85"/>
      <c r="Z71" s="85"/>
    </row>
    <row r="72" spans="1:26" ht="16.5" customHeight="1">
      <c r="A72" s="108">
        <v>63</v>
      </c>
      <c r="B72" s="160" t="s">
        <v>27</v>
      </c>
      <c r="C72" s="160" t="s">
        <v>607</v>
      </c>
      <c r="D72" s="160" t="s">
        <v>608</v>
      </c>
      <c r="E72" s="160" t="s">
        <v>609</v>
      </c>
      <c r="F72" s="160" t="s">
        <v>40</v>
      </c>
      <c r="G72" s="164">
        <v>40945</v>
      </c>
      <c r="H72" s="160" t="s">
        <v>32</v>
      </c>
      <c r="I72" s="160" t="s">
        <v>493</v>
      </c>
      <c r="J72" s="110" t="s">
        <v>494</v>
      </c>
      <c r="K72" s="113" t="s">
        <v>495</v>
      </c>
      <c r="L72" s="146"/>
      <c r="M72" s="166">
        <v>89173444727</v>
      </c>
      <c r="N72" s="166" t="s">
        <v>610</v>
      </c>
      <c r="O72" s="160"/>
      <c r="P72" s="146"/>
      <c r="Q72" s="160" t="s">
        <v>611</v>
      </c>
      <c r="R72" s="164">
        <v>15571</v>
      </c>
      <c r="S72" s="160" t="s">
        <v>31</v>
      </c>
      <c r="T72" s="85"/>
      <c r="U72" s="85"/>
      <c r="V72" s="85"/>
      <c r="W72" s="85"/>
      <c r="X72" s="85"/>
      <c r="Y72" s="85"/>
      <c r="Z72" s="85"/>
    </row>
    <row r="73" spans="1:26" ht="21" customHeight="1">
      <c r="A73" s="108">
        <v>64</v>
      </c>
      <c r="B73" s="160" t="s">
        <v>27</v>
      </c>
      <c r="C73" s="166" t="s">
        <v>612</v>
      </c>
      <c r="D73" s="160" t="s">
        <v>200</v>
      </c>
      <c r="E73" s="160" t="s">
        <v>613</v>
      </c>
      <c r="F73" s="160" t="s">
        <v>40</v>
      </c>
      <c r="G73" s="164">
        <v>41226</v>
      </c>
      <c r="H73" s="160" t="s">
        <v>32</v>
      </c>
      <c r="I73" s="160" t="s">
        <v>493</v>
      </c>
      <c r="J73" s="110" t="s">
        <v>494</v>
      </c>
      <c r="K73" s="113" t="s">
        <v>495</v>
      </c>
      <c r="L73" s="146"/>
      <c r="M73" s="166">
        <v>89173444727</v>
      </c>
      <c r="N73" s="166" t="s">
        <v>610</v>
      </c>
      <c r="O73" s="160"/>
      <c r="P73" s="146"/>
      <c r="Q73" s="160" t="s">
        <v>611</v>
      </c>
      <c r="R73" s="164">
        <v>15571</v>
      </c>
      <c r="S73" s="160" t="s">
        <v>31</v>
      </c>
      <c r="T73" s="85"/>
      <c r="U73" s="85"/>
      <c r="V73" s="85"/>
      <c r="W73" s="85"/>
      <c r="X73" s="85"/>
      <c r="Y73" s="85"/>
      <c r="Z73" s="85"/>
    </row>
    <row r="74" spans="1:26" ht="21.75" customHeight="1">
      <c r="A74" s="108">
        <v>65</v>
      </c>
      <c r="B74" s="160" t="s">
        <v>27</v>
      </c>
      <c r="C74" s="160" t="s">
        <v>614</v>
      </c>
      <c r="D74" s="160" t="s">
        <v>148</v>
      </c>
      <c r="E74" s="160" t="s">
        <v>117</v>
      </c>
      <c r="F74" s="160" t="s">
        <v>31</v>
      </c>
      <c r="G74" s="164">
        <v>40923</v>
      </c>
      <c r="H74" s="160" t="s">
        <v>32</v>
      </c>
      <c r="I74" s="160" t="s">
        <v>493</v>
      </c>
      <c r="J74" s="110" t="s">
        <v>494</v>
      </c>
      <c r="K74" s="113" t="s">
        <v>495</v>
      </c>
      <c r="L74" s="146"/>
      <c r="M74" s="166">
        <v>89173444727</v>
      </c>
      <c r="N74" s="166" t="s">
        <v>610</v>
      </c>
      <c r="O74" s="160"/>
      <c r="P74" s="146"/>
      <c r="Q74" s="160" t="s">
        <v>611</v>
      </c>
      <c r="R74" s="164">
        <v>15571</v>
      </c>
      <c r="S74" s="160" t="s">
        <v>31</v>
      </c>
      <c r="T74" s="85"/>
      <c r="U74" s="85"/>
      <c r="V74" s="85"/>
      <c r="W74" s="85"/>
      <c r="X74" s="85"/>
      <c r="Y74" s="85"/>
      <c r="Z74" s="85"/>
    </row>
    <row r="75" spans="1:26" ht="51">
      <c r="A75" s="108">
        <v>66</v>
      </c>
      <c r="B75" s="160" t="s">
        <v>27</v>
      </c>
      <c r="C75" s="167" t="s">
        <v>615</v>
      </c>
      <c r="D75" s="167" t="s">
        <v>35</v>
      </c>
      <c r="E75" s="167" t="s">
        <v>106</v>
      </c>
      <c r="F75" s="167" t="s">
        <v>31</v>
      </c>
      <c r="G75" s="168">
        <v>40872</v>
      </c>
      <c r="H75" s="160" t="s">
        <v>32</v>
      </c>
      <c r="I75" s="160" t="s">
        <v>493</v>
      </c>
      <c r="J75" s="110" t="s">
        <v>494</v>
      </c>
      <c r="K75" s="113" t="s">
        <v>495</v>
      </c>
      <c r="L75" s="169"/>
      <c r="M75" s="166">
        <v>89173444727</v>
      </c>
      <c r="N75" s="166" t="s">
        <v>610</v>
      </c>
      <c r="O75" s="146"/>
      <c r="P75" s="146"/>
      <c r="Q75" s="160" t="s">
        <v>611</v>
      </c>
      <c r="R75" s="164">
        <v>15571</v>
      </c>
      <c r="S75" s="160" t="s">
        <v>31</v>
      </c>
      <c r="T75" s="85"/>
      <c r="U75" s="85"/>
      <c r="V75" s="85"/>
      <c r="W75" s="85"/>
      <c r="X75" s="85"/>
      <c r="Y75" s="85"/>
      <c r="Z75" s="85"/>
    </row>
    <row r="76" spans="1:26" ht="51">
      <c r="A76" s="108">
        <v>67</v>
      </c>
      <c r="B76" s="160" t="s">
        <v>27</v>
      </c>
      <c r="C76" s="167" t="s">
        <v>616</v>
      </c>
      <c r="D76" s="167" t="s">
        <v>617</v>
      </c>
      <c r="E76" s="167" t="s">
        <v>618</v>
      </c>
      <c r="F76" s="167" t="s">
        <v>40</v>
      </c>
      <c r="G76" s="170">
        <v>40949</v>
      </c>
      <c r="H76" s="160" t="s">
        <v>32</v>
      </c>
      <c r="I76" s="160" t="s">
        <v>493</v>
      </c>
      <c r="J76" s="110" t="s">
        <v>494</v>
      </c>
      <c r="K76" s="113" t="s">
        <v>495</v>
      </c>
      <c r="L76" s="169"/>
      <c r="M76" s="166">
        <v>89173444727</v>
      </c>
      <c r="N76" s="166" t="s">
        <v>610</v>
      </c>
      <c r="O76" s="146"/>
      <c r="P76" s="146"/>
      <c r="Q76" s="160" t="s">
        <v>611</v>
      </c>
      <c r="R76" s="164">
        <v>15571</v>
      </c>
      <c r="S76" s="160" t="s">
        <v>31</v>
      </c>
      <c r="T76" s="85"/>
      <c r="U76" s="85"/>
      <c r="V76" s="85"/>
      <c r="W76" s="85"/>
      <c r="X76" s="85"/>
      <c r="Y76" s="85"/>
      <c r="Z76" s="85"/>
    </row>
    <row r="77" spans="1:26" ht="51">
      <c r="A77" s="108">
        <v>68</v>
      </c>
      <c r="B77" s="160" t="s">
        <v>27</v>
      </c>
      <c r="C77" s="167" t="s">
        <v>273</v>
      </c>
      <c r="D77" s="167" t="s">
        <v>619</v>
      </c>
      <c r="E77" s="167" t="s">
        <v>380</v>
      </c>
      <c r="F77" s="167" t="s">
        <v>40</v>
      </c>
      <c r="G77" s="170">
        <v>41156</v>
      </c>
      <c r="H77" s="160" t="s">
        <v>32</v>
      </c>
      <c r="I77" s="160" t="s">
        <v>493</v>
      </c>
      <c r="J77" s="110" t="s">
        <v>494</v>
      </c>
      <c r="K77" s="113" t="s">
        <v>495</v>
      </c>
      <c r="L77" s="169"/>
      <c r="M77" s="166">
        <v>89173444727</v>
      </c>
      <c r="N77" s="166" t="s">
        <v>610</v>
      </c>
      <c r="O77" s="146"/>
      <c r="P77" s="146"/>
      <c r="Q77" s="160" t="s">
        <v>611</v>
      </c>
      <c r="R77" s="164">
        <v>15571</v>
      </c>
      <c r="S77" s="160" t="s">
        <v>31</v>
      </c>
      <c r="T77" s="85"/>
      <c r="U77" s="85"/>
      <c r="V77" s="85"/>
      <c r="W77" s="85"/>
      <c r="X77" s="85"/>
      <c r="Y77" s="85"/>
      <c r="Z77" s="85"/>
    </row>
    <row r="78" spans="1:26" ht="51">
      <c r="A78" s="108">
        <v>69</v>
      </c>
      <c r="B78" s="160" t="s">
        <v>27</v>
      </c>
      <c r="C78" s="167" t="s">
        <v>220</v>
      </c>
      <c r="D78" s="167" t="s">
        <v>620</v>
      </c>
      <c r="E78" s="167" t="s">
        <v>291</v>
      </c>
      <c r="F78" s="167" t="s">
        <v>31</v>
      </c>
      <c r="G78" s="170">
        <v>41311</v>
      </c>
      <c r="H78" s="160" t="s">
        <v>32</v>
      </c>
      <c r="I78" s="160" t="s">
        <v>493</v>
      </c>
      <c r="J78" s="110" t="s">
        <v>494</v>
      </c>
      <c r="K78" s="113" t="s">
        <v>495</v>
      </c>
      <c r="L78" s="169"/>
      <c r="M78" s="166">
        <v>89173444727</v>
      </c>
      <c r="N78" s="166" t="s">
        <v>610</v>
      </c>
      <c r="O78" s="146"/>
      <c r="P78" s="146"/>
      <c r="Q78" s="160" t="s">
        <v>611</v>
      </c>
      <c r="R78" s="164">
        <v>15571</v>
      </c>
      <c r="S78" s="160" t="s">
        <v>31</v>
      </c>
      <c r="T78" s="85"/>
      <c r="U78" s="85"/>
      <c r="V78" s="85"/>
      <c r="W78" s="85"/>
      <c r="X78" s="85"/>
      <c r="Y78" s="85"/>
      <c r="Z78" s="85"/>
    </row>
    <row r="79" spans="1:26" ht="51">
      <c r="A79" s="108">
        <v>70</v>
      </c>
      <c r="B79" s="160" t="s">
        <v>27</v>
      </c>
      <c r="C79" s="167" t="s">
        <v>621</v>
      </c>
      <c r="D79" s="167" t="s">
        <v>102</v>
      </c>
      <c r="E79" s="167" t="s">
        <v>208</v>
      </c>
      <c r="F79" s="167" t="s">
        <v>40</v>
      </c>
      <c r="G79" s="170">
        <v>40983</v>
      </c>
      <c r="H79" s="160" t="s">
        <v>32</v>
      </c>
      <c r="I79" s="160" t="s">
        <v>493</v>
      </c>
      <c r="J79" s="110" t="s">
        <v>494</v>
      </c>
      <c r="K79" s="113" t="s">
        <v>495</v>
      </c>
      <c r="L79" s="146"/>
      <c r="M79" s="166">
        <v>89173444727</v>
      </c>
      <c r="N79" s="166" t="s">
        <v>610</v>
      </c>
      <c r="O79" s="146"/>
      <c r="P79" s="146"/>
      <c r="Q79" s="160" t="s">
        <v>611</v>
      </c>
      <c r="R79" s="164">
        <v>15571</v>
      </c>
      <c r="S79" s="160" t="s">
        <v>31</v>
      </c>
      <c r="T79" s="85"/>
      <c r="U79" s="85"/>
      <c r="V79" s="85"/>
      <c r="W79" s="85"/>
      <c r="X79" s="85"/>
      <c r="Y79" s="85"/>
      <c r="Z79" s="85"/>
    </row>
    <row r="80" spans="1:26" ht="34.200000000000003">
      <c r="A80" s="108">
        <v>71</v>
      </c>
      <c r="B80" s="160" t="s">
        <v>27</v>
      </c>
      <c r="C80" s="167" t="s">
        <v>622</v>
      </c>
      <c r="D80" s="167" t="s">
        <v>125</v>
      </c>
      <c r="E80" s="167" t="s">
        <v>623</v>
      </c>
      <c r="F80" s="167" t="s">
        <v>31</v>
      </c>
      <c r="G80" s="170">
        <v>41610</v>
      </c>
      <c r="H80" s="160" t="s">
        <v>32</v>
      </c>
      <c r="I80" s="160" t="s">
        <v>493</v>
      </c>
      <c r="J80" s="110" t="s">
        <v>494</v>
      </c>
      <c r="K80" s="113" t="s">
        <v>495</v>
      </c>
      <c r="L80" s="169"/>
      <c r="M80" s="169"/>
      <c r="N80" s="169"/>
      <c r="O80" s="169"/>
      <c r="P80" s="169"/>
      <c r="Q80" s="169"/>
      <c r="R80" s="169"/>
      <c r="S80" s="169"/>
      <c r="T80" s="85"/>
      <c r="U80" s="85"/>
      <c r="V80" s="85"/>
      <c r="W80" s="85"/>
      <c r="X80" s="85"/>
      <c r="Y80" s="85"/>
      <c r="Z80" s="85"/>
    </row>
    <row r="81" spans="1:26" ht="34.200000000000003">
      <c r="A81" s="108">
        <v>72</v>
      </c>
      <c r="B81" s="160" t="s">
        <v>27</v>
      </c>
      <c r="C81" s="167" t="s">
        <v>624</v>
      </c>
      <c r="D81" s="167" t="s">
        <v>155</v>
      </c>
      <c r="E81" s="167" t="s">
        <v>625</v>
      </c>
      <c r="F81" s="167" t="s">
        <v>40</v>
      </c>
      <c r="G81" s="170">
        <v>41252</v>
      </c>
      <c r="H81" s="160" t="s">
        <v>32</v>
      </c>
      <c r="I81" s="160" t="s">
        <v>493</v>
      </c>
      <c r="J81" s="110" t="s">
        <v>494</v>
      </c>
      <c r="K81" s="113" t="s">
        <v>495</v>
      </c>
      <c r="L81" s="169"/>
      <c r="M81" s="169"/>
      <c r="N81" s="169"/>
      <c r="O81" s="169"/>
      <c r="P81" s="169"/>
      <c r="Q81" s="169"/>
      <c r="R81" s="169"/>
      <c r="S81" s="169"/>
      <c r="T81" s="85"/>
      <c r="U81" s="85"/>
      <c r="V81" s="85"/>
      <c r="W81" s="85"/>
      <c r="X81" s="85"/>
      <c r="Y81" s="85"/>
      <c r="Z81" s="85"/>
    </row>
    <row r="82" spans="1:26" ht="34.200000000000003">
      <c r="A82" s="108">
        <v>73</v>
      </c>
      <c r="B82" s="160" t="s">
        <v>27</v>
      </c>
      <c r="C82" s="167" t="s">
        <v>626</v>
      </c>
      <c r="D82" s="167" t="s">
        <v>177</v>
      </c>
      <c r="E82" s="167" t="s">
        <v>257</v>
      </c>
      <c r="F82" s="167" t="s">
        <v>40</v>
      </c>
      <c r="G82" s="170">
        <v>41550</v>
      </c>
      <c r="H82" s="160" t="s">
        <v>32</v>
      </c>
      <c r="I82" s="160" t="s">
        <v>493</v>
      </c>
      <c r="J82" s="110" t="s">
        <v>494</v>
      </c>
      <c r="K82" s="113" t="s">
        <v>495</v>
      </c>
      <c r="L82" s="169"/>
      <c r="M82" s="169"/>
      <c r="N82" s="169"/>
      <c r="O82" s="169"/>
      <c r="P82" s="169"/>
      <c r="Q82" s="169"/>
      <c r="R82" s="169"/>
      <c r="S82" s="169"/>
      <c r="T82" s="85"/>
      <c r="U82" s="85"/>
      <c r="V82" s="85"/>
      <c r="W82" s="85"/>
      <c r="X82" s="85"/>
      <c r="Y82" s="85"/>
      <c r="Z82" s="85"/>
    </row>
    <row r="83" spans="1:26" ht="34.200000000000003">
      <c r="A83" s="108">
        <v>74</v>
      </c>
      <c r="B83" s="160" t="s">
        <v>27</v>
      </c>
      <c r="C83" s="167" t="s">
        <v>627</v>
      </c>
      <c r="D83" s="167" t="s">
        <v>254</v>
      </c>
      <c r="E83" s="167" t="s">
        <v>58</v>
      </c>
      <c r="F83" s="167" t="s">
        <v>40</v>
      </c>
      <c r="G83" s="170">
        <v>41328</v>
      </c>
      <c r="H83" s="160" t="s">
        <v>32</v>
      </c>
      <c r="I83" s="160" t="s">
        <v>493</v>
      </c>
      <c r="J83" s="110" t="s">
        <v>494</v>
      </c>
      <c r="K83" s="113" t="s">
        <v>495</v>
      </c>
      <c r="L83" s="169"/>
      <c r="M83" s="169"/>
      <c r="N83" s="169"/>
      <c r="O83" s="169"/>
      <c r="P83" s="169"/>
      <c r="Q83" s="169"/>
      <c r="R83" s="169"/>
      <c r="S83" s="169"/>
      <c r="T83" s="85"/>
      <c r="U83" s="85"/>
      <c r="V83" s="85"/>
      <c r="W83" s="85"/>
      <c r="X83" s="85"/>
      <c r="Y83" s="85"/>
      <c r="Z83" s="85"/>
    </row>
    <row r="84" spans="1:26" ht="34.200000000000003">
      <c r="A84" s="108">
        <v>75</v>
      </c>
      <c r="B84" s="160" t="s">
        <v>27</v>
      </c>
      <c r="C84" s="167" t="s">
        <v>628</v>
      </c>
      <c r="D84" s="167" t="s">
        <v>629</v>
      </c>
      <c r="E84" s="167" t="s">
        <v>630</v>
      </c>
      <c r="F84" s="167" t="s">
        <v>40</v>
      </c>
      <c r="G84" s="170">
        <v>41358</v>
      </c>
      <c r="H84" s="160" t="s">
        <v>32</v>
      </c>
      <c r="I84" s="160" t="s">
        <v>493</v>
      </c>
      <c r="J84" s="110" t="s">
        <v>494</v>
      </c>
      <c r="K84" s="113" t="s">
        <v>495</v>
      </c>
      <c r="L84" s="169"/>
      <c r="M84" s="169"/>
      <c r="N84" s="169"/>
      <c r="O84" s="169"/>
      <c r="P84" s="169"/>
      <c r="Q84" s="169"/>
      <c r="R84" s="169"/>
      <c r="S84" s="169"/>
      <c r="T84" s="85"/>
      <c r="U84" s="85"/>
      <c r="V84" s="85"/>
      <c r="W84" s="85"/>
      <c r="X84" s="85"/>
      <c r="Y84" s="85"/>
      <c r="Z84" s="85"/>
    </row>
    <row r="85" spans="1:26" ht="34.200000000000003">
      <c r="A85" s="108">
        <v>76</v>
      </c>
      <c r="B85" s="160" t="s">
        <v>27</v>
      </c>
      <c r="C85" s="167" t="s">
        <v>631</v>
      </c>
      <c r="D85" s="167" t="s">
        <v>55</v>
      </c>
      <c r="E85" s="167" t="s">
        <v>234</v>
      </c>
      <c r="F85" s="167" t="s">
        <v>31</v>
      </c>
      <c r="G85" s="170">
        <v>41392</v>
      </c>
      <c r="H85" s="160" t="s">
        <v>32</v>
      </c>
      <c r="I85" s="160" t="s">
        <v>493</v>
      </c>
      <c r="J85" s="110" t="s">
        <v>494</v>
      </c>
      <c r="K85" s="113" t="s">
        <v>495</v>
      </c>
      <c r="L85" s="169"/>
      <c r="M85" s="169"/>
      <c r="N85" s="169"/>
      <c r="O85" s="169"/>
      <c r="P85" s="169"/>
      <c r="Q85" s="169"/>
      <c r="R85" s="169"/>
      <c r="S85" s="169"/>
      <c r="T85" s="85"/>
      <c r="U85" s="85"/>
      <c r="V85" s="85"/>
      <c r="W85" s="85"/>
      <c r="X85" s="85"/>
      <c r="Y85" s="85"/>
      <c r="Z85" s="85"/>
    </row>
    <row r="86" spans="1:26" ht="34.200000000000003">
      <c r="A86" s="108">
        <v>77</v>
      </c>
      <c r="B86" s="160" t="s">
        <v>27</v>
      </c>
      <c r="C86" s="167" t="s">
        <v>632</v>
      </c>
      <c r="D86" s="167" t="s">
        <v>370</v>
      </c>
      <c r="E86" s="167" t="s">
        <v>153</v>
      </c>
      <c r="F86" s="167" t="s">
        <v>31</v>
      </c>
      <c r="G86" s="170">
        <v>41379</v>
      </c>
      <c r="H86" s="160" t="s">
        <v>32</v>
      </c>
      <c r="I86" s="160" t="s">
        <v>493</v>
      </c>
      <c r="J86" s="110" t="s">
        <v>494</v>
      </c>
      <c r="K86" s="113" t="s">
        <v>495</v>
      </c>
      <c r="L86" s="169"/>
      <c r="M86" s="169"/>
      <c r="N86" s="169"/>
      <c r="O86" s="169"/>
      <c r="P86" s="169"/>
      <c r="Q86" s="169"/>
      <c r="R86" s="169"/>
      <c r="S86" s="169"/>
      <c r="T86" s="85"/>
      <c r="U86" s="85"/>
      <c r="V86" s="85"/>
      <c r="W86" s="85"/>
      <c r="X86" s="85"/>
      <c r="Y86" s="85"/>
      <c r="Z86" s="85"/>
    </row>
    <row r="87" spans="1:26" ht="34.200000000000003">
      <c r="A87" s="108">
        <v>78</v>
      </c>
      <c r="B87" s="160" t="s">
        <v>27</v>
      </c>
      <c r="C87" s="167" t="s">
        <v>633</v>
      </c>
      <c r="D87" s="167" t="s">
        <v>258</v>
      </c>
      <c r="E87" s="167" t="s">
        <v>613</v>
      </c>
      <c r="F87" s="167" t="s">
        <v>40</v>
      </c>
      <c r="G87" s="170">
        <v>41525</v>
      </c>
      <c r="H87" s="160" t="s">
        <v>32</v>
      </c>
      <c r="I87" s="160" t="s">
        <v>493</v>
      </c>
      <c r="J87" s="110" t="s">
        <v>494</v>
      </c>
      <c r="K87" s="113" t="s">
        <v>495</v>
      </c>
      <c r="L87" s="169"/>
      <c r="M87" s="169"/>
      <c r="N87" s="169"/>
      <c r="O87" s="169"/>
      <c r="P87" s="169"/>
      <c r="Q87" s="169"/>
      <c r="R87" s="169"/>
      <c r="S87" s="169"/>
      <c r="T87" s="85"/>
      <c r="U87" s="85"/>
      <c r="V87" s="85"/>
      <c r="W87" s="85"/>
      <c r="X87" s="85"/>
      <c r="Y87" s="85"/>
      <c r="Z87" s="85"/>
    </row>
    <row r="88" spans="1:26" ht="34.200000000000003">
      <c r="A88" s="108">
        <v>79</v>
      </c>
      <c r="B88" s="160" t="s">
        <v>27</v>
      </c>
      <c r="C88" s="167" t="s">
        <v>634</v>
      </c>
      <c r="D88" s="167" t="s">
        <v>258</v>
      </c>
      <c r="E88" s="167" t="s">
        <v>380</v>
      </c>
      <c r="F88" s="167" t="s">
        <v>40</v>
      </c>
      <c r="G88" s="170">
        <v>41553</v>
      </c>
      <c r="H88" s="160" t="s">
        <v>32</v>
      </c>
      <c r="I88" s="160" t="s">
        <v>493</v>
      </c>
      <c r="J88" s="110" t="s">
        <v>494</v>
      </c>
      <c r="K88" s="113" t="s">
        <v>495</v>
      </c>
      <c r="L88" s="169"/>
      <c r="M88" s="169"/>
      <c r="N88" s="169"/>
      <c r="O88" s="169"/>
      <c r="P88" s="169"/>
      <c r="Q88" s="169"/>
      <c r="R88" s="169"/>
      <c r="S88" s="169"/>
      <c r="T88" s="85"/>
      <c r="U88" s="85"/>
      <c r="V88" s="85"/>
      <c r="W88" s="85"/>
      <c r="X88" s="85"/>
      <c r="Y88" s="85"/>
      <c r="Z88" s="85"/>
    </row>
    <row r="89" spans="1:26" ht="34.200000000000003">
      <c r="A89" s="108">
        <v>80</v>
      </c>
      <c r="B89" s="160" t="s">
        <v>27</v>
      </c>
      <c r="C89" s="167" t="s">
        <v>635</v>
      </c>
      <c r="D89" s="167" t="s">
        <v>55</v>
      </c>
      <c r="E89" s="167" t="s">
        <v>234</v>
      </c>
      <c r="F89" s="167" t="s">
        <v>31</v>
      </c>
      <c r="G89" s="170">
        <v>41457</v>
      </c>
      <c r="H89" s="160" t="s">
        <v>32</v>
      </c>
      <c r="I89" s="160" t="s">
        <v>493</v>
      </c>
      <c r="J89" s="110" t="s">
        <v>494</v>
      </c>
      <c r="K89" s="113" t="s">
        <v>495</v>
      </c>
      <c r="L89" s="169"/>
      <c r="M89" s="169"/>
      <c r="N89" s="169"/>
      <c r="O89" s="169"/>
      <c r="P89" s="169"/>
      <c r="Q89" s="169"/>
      <c r="R89" s="169"/>
      <c r="S89" s="169"/>
      <c r="T89" s="85"/>
      <c r="U89" s="85"/>
      <c r="V89" s="85"/>
      <c r="W89" s="85"/>
      <c r="X89" s="85"/>
      <c r="Y89" s="85"/>
      <c r="Z89" s="85"/>
    </row>
    <row r="90" spans="1:26" ht="34.200000000000003">
      <c r="A90" s="108">
        <v>81</v>
      </c>
      <c r="B90" s="160" t="s">
        <v>27</v>
      </c>
      <c r="C90" s="167" t="s">
        <v>636</v>
      </c>
      <c r="D90" s="167" t="s">
        <v>265</v>
      </c>
      <c r="E90" s="167" t="s">
        <v>118</v>
      </c>
      <c r="F90" s="167" t="s">
        <v>31</v>
      </c>
      <c r="G90" s="170">
        <v>41581</v>
      </c>
      <c r="H90" s="160" t="s">
        <v>32</v>
      </c>
      <c r="I90" s="160" t="s">
        <v>493</v>
      </c>
      <c r="J90" s="110" t="s">
        <v>494</v>
      </c>
      <c r="K90" s="113" t="s">
        <v>495</v>
      </c>
      <c r="L90" s="169"/>
      <c r="M90" s="169"/>
      <c r="N90" s="169"/>
      <c r="O90" s="169"/>
      <c r="P90" s="169"/>
      <c r="Q90" s="169"/>
      <c r="R90" s="169"/>
      <c r="S90" s="169"/>
      <c r="T90" s="85"/>
      <c r="U90" s="85"/>
      <c r="V90" s="85"/>
      <c r="W90" s="85"/>
      <c r="X90" s="85"/>
      <c r="Y90" s="85"/>
      <c r="Z90" s="85"/>
    </row>
    <row r="91" spans="1:26" ht="34.200000000000003">
      <c r="A91" s="108">
        <v>82</v>
      </c>
      <c r="B91" s="160" t="s">
        <v>27</v>
      </c>
      <c r="C91" s="167" t="s">
        <v>637</v>
      </c>
      <c r="D91" s="167" t="s">
        <v>638</v>
      </c>
      <c r="E91" s="167" t="s">
        <v>639</v>
      </c>
      <c r="F91" s="167" t="s">
        <v>40</v>
      </c>
      <c r="G91" s="170">
        <v>41375</v>
      </c>
      <c r="H91" s="160" t="s">
        <v>32</v>
      </c>
      <c r="I91" s="160" t="s">
        <v>493</v>
      </c>
      <c r="J91" s="110" t="s">
        <v>494</v>
      </c>
      <c r="K91" s="113" t="s">
        <v>495</v>
      </c>
      <c r="L91" s="169"/>
      <c r="M91" s="169"/>
      <c r="N91" s="169"/>
      <c r="O91" s="169"/>
      <c r="P91" s="169"/>
      <c r="Q91" s="169"/>
      <c r="R91" s="169"/>
      <c r="S91" s="169"/>
      <c r="T91" s="85"/>
      <c r="U91" s="85"/>
      <c r="V91" s="85"/>
      <c r="W91" s="85"/>
      <c r="X91" s="85"/>
      <c r="Y91" s="85"/>
      <c r="Z91" s="85"/>
    </row>
    <row r="92" spans="1:26" ht="34.200000000000003">
      <c r="A92" s="108">
        <v>83</v>
      </c>
      <c r="B92" s="160" t="s">
        <v>27</v>
      </c>
      <c r="C92" s="167" t="s">
        <v>91</v>
      </c>
      <c r="D92" s="167" t="s">
        <v>136</v>
      </c>
      <c r="E92" s="167" t="s">
        <v>137</v>
      </c>
      <c r="F92" s="167" t="s">
        <v>40</v>
      </c>
      <c r="G92" s="170">
        <v>41546</v>
      </c>
      <c r="H92" s="160" t="s">
        <v>32</v>
      </c>
      <c r="I92" s="160" t="s">
        <v>493</v>
      </c>
      <c r="J92" s="110" t="s">
        <v>494</v>
      </c>
      <c r="K92" s="113" t="s">
        <v>495</v>
      </c>
      <c r="L92" s="169"/>
      <c r="M92" s="169"/>
      <c r="N92" s="169"/>
      <c r="O92" s="169"/>
      <c r="P92" s="169"/>
      <c r="Q92" s="169"/>
      <c r="R92" s="169"/>
      <c r="S92" s="169"/>
      <c r="T92" s="85"/>
      <c r="U92" s="85"/>
      <c r="V92" s="85"/>
      <c r="W92" s="85"/>
      <c r="X92" s="85"/>
      <c r="Y92" s="85"/>
      <c r="Z92" s="85"/>
    </row>
    <row r="93" spans="1:26" ht="34.200000000000003">
      <c r="A93" s="108">
        <v>84</v>
      </c>
      <c r="B93" s="160" t="s">
        <v>27</v>
      </c>
      <c r="C93" s="167" t="s">
        <v>640</v>
      </c>
      <c r="D93" s="167" t="s">
        <v>49</v>
      </c>
      <c r="E93" s="167" t="s">
        <v>72</v>
      </c>
      <c r="F93" s="167" t="s">
        <v>31</v>
      </c>
      <c r="G93" s="170">
        <v>41347</v>
      </c>
      <c r="H93" s="160" t="s">
        <v>32</v>
      </c>
      <c r="I93" s="160" t="s">
        <v>493</v>
      </c>
      <c r="J93" s="110" t="s">
        <v>494</v>
      </c>
      <c r="K93" s="113" t="s">
        <v>495</v>
      </c>
      <c r="L93" s="169"/>
      <c r="M93" s="169"/>
      <c r="N93" s="169"/>
      <c r="O93" s="169"/>
      <c r="P93" s="169"/>
      <c r="Q93" s="169"/>
      <c r="R93" s="169"/>
      <c r="S93" s="169"/>
      <c r="T93" s="85"/>
      <c r="U93" s="85"/>
      <c r="V93" s="85"/>
      <c r="W93" s="85"/>
      <c r="X93" s="85"/>
      <c r="Y93" s="85"/>
      <c r="Z93" s="85"/>
    </row>
    <row r="94" spans="1:26" ht="34.200000000000003">
      <c r="A94" s="108">
        <v>85</v>
      </c>
      <c r="B94" s="160" t="s">
        <v>27</v>
      </c>
      <c r="C94" s="167" t="s">
        <v>641</v>
      </c>
      <c r="D94" s="167" t="s">
        <v>242</v>
      </c>
      <c r="E94" s="167" t="s">
        <v>268</v>
      </c>
      <c r="F94" s="167" t="s">
        <v>40</v>
      </c>
      <c r="G94" s="168">
        <v>41599</v>
      </c>
      <c r="H94" s="160" t="s">
        <v>32</v>
      </c>
      <c r="I94" s="160" t="s">
        <v>493</v>
      </c>
      <c r="J94" s="110" t="s">
        <v>494</v>
      </c>
      <c r="K94" s="113" t="s">
        <v>495</v>
      </c>
      <c r="L94" s="169"/>
      <c r="M94" s="169"/>
      <c r="N94" s="169"/>
      <c r="O94" s="169"/>
      <c r="P94" s="169"/>
      <c r="Q94" s="169"/>
      <c r="R94" s="169"/>
      <c r="S94" s="169"/>
      <c r="T94" s="85"/>
      <c r="U94" s="85"/>
      <c r="V94" s="85"/>
      <c r="W94" s="85"/>
      <c r="X94" s="85"/>
      <c r="Y94" s="85"/>
      <c r="Z94" s="85"/>
    </row>
    <row r="95" spans="1:26" ht="34.200000000000003">
      <c r="A95" s="108">
        <v>86</v>
      </c>
      <c r="B95" s="160" t="s">
        <v>27</v>
      </c>
      <c r="C95" s="167" t="s">
        <v>642</v>
      </c>
      <c r="D95" s="167" t="s">
        <v>162</v>
      </c>
      <c r="E95" s="167" t="s">
        <v>168</v>
      </c>
      <c r="F95" s="167" t="s">
        <v>31</v>
      </c>
      <c r="G95" s="170">
        <v>41129</v>
      </c>
      <c r="H95" s="160" t="s">
        <v>32</v>
      </c>
      <c r="I95" s="160" t="s">
        <v>493</v>
      </c>
      <c r="J95" s="110" t="s">
        <v>494</v>
      </c>
      <c r="K95" s="113" t="s">
        <v>495</v>
      </c>
      <c r="L95" s="169"/>
      <c r="M95" s="169"/>
      <c r="N95" s="169"/>
      <c r="O95" s="169"/>
      <c r="P95" s="169"/>
      <c r="Q95" s="169"/>
      <c r="R95" s="169"/>
      <c r="S95" s="169"/>
      <c r="T95" s="85"/>
      <c r="U95" s="85"/>
      <c r="V95" s="85"/>
      <c r="W95" s="85"/>
      <c r="X95" s="85"/>
      <c r="Y95" s="85"/>
      <c r="Z95" s="85"/>
    </row>
    <row r="96" spans="1:26" ht="34.200000000000003">
      <c r="A96" s="108">
        <v>87</v>
      </c>
      <c r="B96" s="160" t="s">
        <v>27</v>
      </c>
      <c r="C96" s="167" t="s">
        <v>643</v>
      </c>
      <c r="D96" s="167" t="s">
        <v>116</v>
      </c>
      <c r="E96" s="167" t="s">
        <v>239</v>
      </c>
      <c r="F96" s="167" t="s">
        <v>31</v>
      </c>
      <c r="G96" s="170">
        <v>41074</v>
      </c>
      <c r="H96" s="160" t="s">
        <v>32</v>
      </c>
      <c r="I96" s="160" t="s">
        <v>493</v>
      </c>
      <c r="J96" s="110" t="s">
        <v>494</v>
      </c>
      <c r="K96" s="113" t="s">
        <v>495</v>
      </c>
      <c r="L96" s="167" t="s">
        <v>644</v>
      </c>
      <c r="M96" s="167">
        <v>89173524974</v>
      </c>
      <c r="N96" s="169"/>
      <c r="O96" s="169"/>
      <c r="P96" s="169"/>
      <c r="Q96" s="169"/>
      <c r="R96" s="169"/>
      <c r="S96" s="169"/>
      <c r="T96" s="85"/>
      <c r="U96" s="85"/>
      <c r="V96" s="85"/>
      <c r="W96" s="85"/>
      <c r="X96" s="85"/>
      <c r="Y96" s="85"/>
      <c r="Z96" s="85"/>
    </row>
    <row r="97" spans="1:26" ht="34.200000000000003">
      <c r="A97" s="108">
        <v>88</v>
      </c>
      <c r="B97" s="160" t="s">
        <v>27</v>
      </c>
      <c r="C97" s="167" t="s">
        <v>645</v>
      </c>
      <c r="D97" s="167" t="s">
        <v>188</v>
      </c>
      <c r="E97" s="167" t="s">
        <v>646</v>
      </c>
      <c r="F97" s="167" t="s">
        <v>31</v>
      </c>
      <c r="G97" s="168">
        <v>41225</v>
      </c>
      <c r="H97" s="160" t="s">
        <v>32</v>
      </c>
      <c r="I97" s="160" t="s">
        <v>493</v>
      </c>
      <c r="J97" s="110" t="s">
        <v>494</v>
      </c>
      <c r="K97" s="113" t="s">
        <v>495</v>
      </c>
      <c r="L97" s="167" t="s">
        <v>644</v>
      </c>
      <c r="M97" s="167">
        <v>89173524974</v>
      </c>
      <c r="N97" s="169"/>
      <c r="O97" s="169"/>
      <c r="P97" s="169"/>
      <c r="Q97" s="169"/>
      <c r="R97" s="169"/>
      <c r="S97" s="169"/>
      <c r="T97" s="85"/>
      <c r="U97" s="85"/>
      <c r="V97" s="85"/>
      <c r="W97" s="85"/>
      <c r="X97" s="85"/>
      <c r="Y97" s="85"/>
      <c r="Z97" s="85"/>
    </row>
    <row r="98" spans="1:26" ht="34.200000000000003">
      <c r="A98" s="108">
        <v>89</v>
      </c>
      <c r="B98" s="160" t="s">
        <v>27</v>
      </c>
      <c r="C98" s="167" t="s">
        <v>647</v>
      </c>
      <c r="D98" s="167" t="s">
        <v>531</v>
      </c>
      <c r="E98" s="167" t="s">
        <v>229</v>
      </c>
      <c r="F98" s="167" t="s">
        <v>31</v>
      </c>
      <c r="G98" s="170">
        <v>41170</v>
      </c>
      <c r="H98" s="160" t="s">
        <v>32</v>
      </c>
      <c r="I98" s="160" t="s">
        <v>493</v>
      </c>
      <c r="J98" s="110" t="s">
        <v>494</v>
      </c>
      <c r="K98" s="113" t="s">
        <v>495</v>
      </c>
      <c r="L98" s="167" t="s">
        <v>644</v>
      </c>
      <c r="M98" s="167">
        <v>89173524974</v>
      </c>
      <c r="N98" s="169"/>
      <c r="O98" s="169"/>
      <c r="P98" s="169"/>
      <c r="Q98" s="169"/>
      <c r="R98" s="169"/>
      <c r="S98" s="169"/>
      <c r="T98" s="85"/>
      <c r="U98" s="85"/>
      <c r="V98" s="85"/>
      <c r="W98" s="85"/>
      <c r="X98" s="85"/>
      <c r="Y98" s="85"/>
      <c r="Z98" s="85"/>
    </row>
    <row r="99" spans="1:26" ht="34.200000000000003">
      <c r="A99" s="108">
        <v>89</v>
      </c>
      <c r="B99" s="160" t="s">
        <v>27</v>
      </c>
      <c r="C99" s="167" t="s">
        <v>119</v>
      </c>
      <c r="D99" s="167" t="s">
        <v>256</v>
      </c>
      <c r="E99" s="167" t="s">
        <v>170</v>
      </c>
      <c r="F99" s="167" t="s">
        <v>31</v>
      </c>
      <c r="G99" s="170">
        <v>41156</v>
      </c>
      <c r="H99" s="160" t="s">
        <v>32</v>
      </c>
      <c r="I99" s="160" t="s">
        <v>493</v>
      </c>
      <c r="J99" s="110" t="s">
        <v>494</v>
      </c>
      <c r="K99" s="113" t="s">
        <v>495</v>
      </c>
      <c r="L99" s="167" t="s">
        <v>644</v>
      </c>
      <c r="M99" s="167">
        <v>89173524974</v>
      </c>
      <c r="N99" s="169"/>
      <c r="O99" s="169"/>
      <c r="P99" s="169"/>
      <c r="Q99" s="169"/>
      <c r="R99" s="169"/>
      <c r="S99" s="169"/>
      <c r="T99" s="85"/>
      <c r="U99" s="85"/>
      <c r="V99" s="85"/>
      <c r="W99" s="85"/>
      <c r="X99" s="85"/>
      <c r="Y99" s="85"/>
      <c r="Z99" s="85"/>
    </row>
    <row r="100" spans="1:26" ht="34.200000000000003">
      <c r="A100" s="167">
        <v>90</v>
      </c>
      <c r="B100" s="160" t="s">
        <v>27</v>
      </c>
      <c r="C100" s="167" t="s">
        <v>648</v>
      </c>
      <c r="D100" s="167" t="s">
        <v>649</v>
      </c>
      <c r="E100" s="167" t="s">
        <v>239</v>
      </c>
      <c r="F100" s="167" t="s">
        <v>31</v>
      </c>
      <c r="G100" s="170">
        <v>41428</v>
      </c>
      <c r="H100" s="160" t="s">
        <v>32</v>
      </c>
      <c r="I100" s="160" t="s">
        <v>493</v>
      </c>
      <c r="J100" s="110" t="s">
        <v>494</v>
      </c>
      <c r="K100" s="113" t="s">
        <v>495</v>
      </c>
      <c r="L100" s="167" t="s">
        <v>650</v>
      </c>
      <c r="M100" s="167">
        <v>89869743844</v>
      </c>
      <c r="N100" s="169"/>
      <c r="O100" s="169"/>
      <c r="P100" s="169"/>
      <c r="Q100" s="169"/>
      <c r="R100" s="169"/>
      <c r="S100" s="169"/>
      <c r="T100" s="85"/>
      <c r="U100" s="85"/>
      <c r="V100" s="85"/>
      <c r="W100" s="85"/>
      <c r="X100" s="85"/>
      <c r="Y100" s="85"/>
      <c r="Z100" s="85"/>
    </row>
    <row r="101" spans="1:26" ht="34.200000000000003">
      <c r="A101" s="167">
        <v>91</v>
      </c>
      <c r="B101" s="160" t="s">
        <v>27</v>
      </c>
      <c r="C101" s="167" t="s">
        <v>651</v>
      </c>
      <c r="D101" s="167" t="s">
        <v>96</v>
      </c>
      <c r="E101" s="167" t="s">
        <v>36</v>
      </c>
      <c r="F101" s="167" t="s">
        <v>31</v>
      </c>
      <c r="G101" s="170">
        <v>41465</v>
      </c>
      <c r="H101" s="160" t="s">
        <v>32</v>
      </c>
      <c r="I101" s="160" t="s">
        <v>493</v>
      </c>
      <c r="J101" s="110" t="s">
        <v>494</v>
      </c>
      <c r="K101" s="113" t="s">
        <v>495</v>
      </c>
      <c r="L101" s="167" t="s">
        <v>650</v>
      </c>
      <c r="M101" s="167">
        <v>89869743844</v>
      </c>
      <c r="N101" s="169"/>
      <c r="O101" s="169"/>
      <c r="P101" s="169"/>
      <c r="Q101" s="169"/>
      <c r="R101" s="169"/>
      <c r="S101" s="169"/>
      <c r="T101" s="85"/>
      <c r="U101" s="85"/>
      <c r="V101" s="85"/>
      <c r="W101" s="85"/>
      <c r="X101" s="85"/>
      <c r="Y101" s="85"/>
      <c r="Z101" s="85"/>
    </row>
    <row r="102" spans="1:26" ht="34.200000000000003">
      <c r="A102" s="167">
        <v>92</v>
      </c>
      <c r="B102" s="160" t="s">
        <v>27</v>
      </c>
      <c r="C102" s="167" t="s">
        <v>652</v>
      </c>
      <c r="D102" s="167" t="s">
        <v>177</v>
      </c>
      <c r="E102" s="167" t="s">
        <v>257</v>
      </c>
      <c r="F102" s="167" t="s">
        <v>40</v>
      </c>
      <c r="G102" s="170">
        <v>41405</v>
      </c>
      <c r="H102" s="160" t="s">
        <v>32</v>
      </c>
      <c r="I102" s="160" t="s">
        <v>493</v>
      </c>
      <c r="J102" s="110" t="s">
        <v>494</v>
      </c>
      <c r="K102" s="113" t="s">
        <v>495</v>
      </c>
      <c r="L102" s="167" t="s">
        <v>650</v>
      </c>
      <c r="M102" s="167">
        <v>89869743844</v>
      </c>
      <c r="N102" s="169"/>
      <c r="O102" s="169"/>
      <c r="P102" s="169"/>
      <c r="Q102" s="169"/>
      <c r="R102" s="169"/>
      <c r="S102" s="169"/>
      <c r="T102" s="85"/>
      <c r="U102" s="85"/>
      <c r="V102" s="85"/>
      <c r="W102" s="85"/>
      <c r="X102" s="85"/>
      <c r="Y102" s="85"/>
      <c r="Z102" s="85"/>
    </row>
    <row r="103" spans="1:26" ht="34.200000000000003">
      <c r="A103" s="167">
        <v>93</v>
      </c>
      <c r="B103" s="160" t="s">
        <v>27</v>
      </c>
      <c r="C103" s="167" t="s">
        <v>653</v>
      </c>
      <c r="D103" s="167" t="s">
        <v>654</v>
      </c>
      <c r="E103" s="167" t="s">
        <v>438</v>
      </c>
      <c r="F103" s="167" t="s">
        <v>40</v>
      </c>
      <c r="G103" s="170">
        <v>41546</v>
      </c>
      <c r="H103" s="160" t="s">
        <v>32</v>
      </c>
      <c r="I103" s="160" t="s">
        <v>493</v>
      </c>
      <c r="J103" s="110" t="s">
        <v>494</v>
      </c>
      <c r="K103" s="113" t="s">
        <v>495</v>
      </c>
      <c r="L103" s="167" t="s">
        <v>650</v>
      </c>
      <c r="M103" s="167">
        <v>89869743844</v>
      </c>
      <c r="N103" s="169"/>
      <c r="O103" s="169"/>
      <c r="P103" s="169"/>
      <c r="Q103" s="169"/>
      <c r="R103" s="169"/>
      <c r="S103" s="169"/>
      <c r="T103" s="85"/>
      <c r="U103" s="85"/>
      <c r="V103" s="85"/>
      <c r="W103" s="85"/>
      <c r="X103" s="85"/>
      <c r="Y103" s="85"/>
      <c r="Z103" s="85"/>
    </row>
    <row r="104" spans="1:26" ht="18">
      <c r="A104" s="169"/>
      <c r="B104" s="160" t="s">
        <v>27</v>
      </c>
      <c r="C104" s="169"/>
      <c r="D104" s="169"/>
      <c r="E104" s="169"/>
      <c r="F104" s="169"/>
      <c r="G104" s="169"/>
      <c r="H104" s="160" t="s">
        <v>32</v>
      </c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85"/>
      <c r="U104" s="85"/>
      <c r="V104" s="85"/>
      <c r="W104" s="85"/>
      <c r="X104" s="85"/>
      <c r="Y104" s="85"/>
      <c r="Z104" s="85"/>
    </row>
    <row r="105" spans="1:26" ht="18">
      <c r="A105" s="169"/>
      <c r="B105" s="160" t="s">
        <v>27</v>
      </c>
      <c r="C105" s="169"/>
      <c r="D105" s="169"/>
      <c r="E105" s="169"/>
      <c r="F105" s="169"/>
      <c r="G105" s="169"/>
      <c r="H105" s="160" t="s">
        <v>32</v>
      </c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85"/>
      <c r="U105" s="85"/>
      <c r="V105" s="85"/>
      <c r="W105" s="85"/>
      <c r="X105" s="85"/>
      <c r="Y105" s="85"/>
      <c r="Z105" s="85"/>
    </row>
    <row r="106" spans="1:26" ht="18">
      <c r="A106" s="169"/>
      <c r="B106" s="160" t="s">
        <v>27</v>
      </c>
      <c r="C106" s="169"/>
      <c r="D106" s="169"/>
      <c r="E106" s="169"/>
      <c r="F106" s="169"/>
      <c r="G106" s="169"/>
      <c r="H106" s="160" t="s">
        <v>32</v>
      </c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85"/>
      <c r="U106" s="85"/>
      <c r="V106" s="85"/>
      <c r="W106" s="85"/>
      <c r="X106" s="85"/>
      <c r="Y106" s="85"/>
      <c r="Z106" s="85"/>
    </row>
    <row r="107" spans="1:26" ht="18">
      <c r="A107" s="169"/>
      <c r="B107" s="160" t="s">
        <v>27</v>
      </c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85"/>
      <c r="U107" s="85"/>
      <c r="V107" s="85"/>
      <c r="W107" s="85"/>
      <c r="X107" s="85"/>
      <c r="Y107" s="85"/>
      <c r="Z107" s="85"/>
    </row>
    <row r="108" spans="1:26" ht="18">
      <c r="A108" s="169"/>
      <c r="B108" s="160" t="s">
        <v>27</v>
      </c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85"/>
      <c r="U108" s="85"/>
      <c r="V108" s="85"/>
      <c r="W108" s="85"/>
      <c r="X108" s="85"/>
      <c r="Y108" s="85"/>
      <c r="Z108" s="85"/>
    </row>
    <row r="109" spans="1:26" ht="18">
      <c r="A109" s="169"/>
      <c r="B109" s="160" t="s">
        <v>27</v>
      </c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85"/>
      <c r="U109" s="85"/>
      <c r="V109" s="85"/>
      <c r="W109" s="85"/>
      <c r="X109" s="85"/>
      <c r="Y109" s="85"/>
      <c r="Z109" s="85"/>
    </row>
    <row r="110" spans="1:26" ht="18">
      <c r="A110" s="169"/>
      <c r="B110" s="160" t="s">
        <v>27</v>
      </c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85"/>
      <c r="U110" s="85"/>
      <c r="V110" s="85"/>
      <c r="W110" s="85"/>
      <c r="X110" s="85"/>
      <c r="Y110" s="85"/>
      <c r="Z110" s="85"/>
    </row>
    <row r="111" spans="1:26" ht="18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spans="1:26" ht="18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spans="1:26" ht="18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spans="1:26" ht="18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spans="1:26" ht="18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spans="1:26" ht="18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spans="1:26" ht="18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spans="1:26" ht="18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spans="1:26" ht="18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spans="1:26" ht="18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spans="1:26" ht="18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spans="1:26" ht="18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spans="1:26" ht="18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spans="1:26" ht="18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spans="1:26" ht="18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spans="1:26" ht="18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spans="1:26" ht="18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spans="1:26" ht="18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spans="1:26" ht="18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spans="1:26" ht="18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spans="1:26" ht="18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spans="1:26" ht="18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spans="1:26" ht="18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spans="1:26" ht="18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spans="1:26" ht="18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spans="1:26" ht="18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spans="1:26" ht="18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spans="1:26" ht="18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spans="1:26" ht="18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spans="1:26" ht="18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spans="1:26" ht="18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spans="1:26" ht="18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spans="1:26" ht="18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spans="1:26" ht="18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spans="1:26" ht="18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spans="1:26" ht="18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spans="1:26" ht="18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spans="1:26" ht="18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spans="1:26" ht="18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spans="1:26" ht="18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spans="1:26" ht="18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spans="1:26" ht="18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spans="1:26" ht="18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8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8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8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8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8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8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8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8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8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8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8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8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8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8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8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8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8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8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8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8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8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8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8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8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8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8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8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8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8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8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8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8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8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8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8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8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8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8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8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8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8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8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8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8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8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8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8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8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8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8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8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8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8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8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8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8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8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8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8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8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8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8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8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8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8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8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8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8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8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8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8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8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8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8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8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8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8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8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8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8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8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8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8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8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8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8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8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8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8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8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8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8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8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8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8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8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8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8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8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8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8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8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8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8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8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8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8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8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8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8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8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8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8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8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8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8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8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8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8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8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8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8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8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8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8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8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8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8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8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8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8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8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8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8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8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8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8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8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8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8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8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8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8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8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8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8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8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8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8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8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8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8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8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8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8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8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8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8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8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8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8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8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8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8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8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8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8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8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8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8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8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8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8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8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8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8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8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8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8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8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8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8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8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8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8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8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8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8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8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8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8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8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8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8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8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8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8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8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8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8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8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8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8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8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8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8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8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8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8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8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8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8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8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8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8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8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8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8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8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8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8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8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8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8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8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8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8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8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8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8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8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8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8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8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8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8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8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8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8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8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8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8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8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8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8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8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8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8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8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8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8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8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8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8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8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8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8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8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8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8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8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8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8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8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8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8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8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8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8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8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8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8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8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8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8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8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8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8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8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8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8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8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8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8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8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8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8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8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8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8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8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8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8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8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8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8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8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8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8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8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8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8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8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8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8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8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8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8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8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8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8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8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8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8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8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8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8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8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8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8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8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8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8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8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8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8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8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8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8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8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8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8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8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8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8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8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8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8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8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8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8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8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8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8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8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8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8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8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8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8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8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8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8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8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8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8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8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8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8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8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8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8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8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8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8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8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8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8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8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8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8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8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8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8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8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8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8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8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8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8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8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8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8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8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8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8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8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8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8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8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8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8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8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8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8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8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8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8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8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8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8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8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8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8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8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8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8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8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8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8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8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8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8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8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8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8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8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8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8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8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8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8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8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8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8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8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8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8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8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8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8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8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8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8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8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8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8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8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8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8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8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8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8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8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8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8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8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8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8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8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8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8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8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8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8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8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8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8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8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8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8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8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8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8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8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8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8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8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8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8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8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8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8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8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8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8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8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8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8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8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8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8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8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8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8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8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8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8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8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8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8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8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8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8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8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8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8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8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8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8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8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8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8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8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8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8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8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8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8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8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8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8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8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8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8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8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8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8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8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8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8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8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8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8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8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8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8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8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8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8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8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8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8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8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8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8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8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8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8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8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8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8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8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8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8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8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8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8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8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8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8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8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8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8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8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8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8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8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8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8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8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8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8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8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8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8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8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8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8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8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8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8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8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8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8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8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8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8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8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8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8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8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8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8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8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8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8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8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8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8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8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8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8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8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8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8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8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8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8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8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8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8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8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8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8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8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8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8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8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8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8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8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8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8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8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8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8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8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8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8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8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8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8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8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8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8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8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8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8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8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8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8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8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8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8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8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8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8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8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8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8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8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8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8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8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8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8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8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8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8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8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8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8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8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8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spans="1:26" ht="18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spans="1:26" ht="18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spans="1:26" ht="18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spans="1:26" ht="18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spans="1:26" ht="18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spans="1:26" ht="18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spans="1:26" ht="18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spans="1:26" ht="18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spans="1:26" ht="18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spans="1:26" ht="18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spans="1:26" ht="18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spans="1:26" ht="18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spans="1:26" ht="18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spans="1:26" ht="18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spans="1:26" ht="18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spans="1:26" ht="18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spans="1:26" ht="18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spans="1:26" ht="18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spans="1:26" ht="18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spans="1:26" ht="18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spans="1:26" ht="18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spans="1:26" ht="18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spans="1:26" ht="18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spans="1:26" ht="18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spans="1:26" ht="18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spans="1:26" ht="18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spans="1:26" ht="18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spans="1:26" ht="18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spans="1:26" ht="18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spans="1:26" ht="18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spans="1:26" ht="18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spans="1:26" ht="18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spans="1:26" ht="18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spans="1:26" ht="18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spans="1:26" ht="18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spans="1:26" ht="18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spans="1:26" ht="18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spans="1:26" ht="18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spans="1:26" ht="18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spans="1:26" ht="18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spans="1:26" ht="18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spans="1:26" ht="18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spans="1:26" ht="18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spans="1:26" ht="18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spans="1:26" ht="18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spans="1:26" ht="18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spans="1:26" ht="18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spans="1:26" ht="18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spans="1:26" ht="18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spans="1:26" ht="18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spans="1:26" ht="18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spans="1:26" ht="18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spans="1:26" ht="18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spans="1:26" ht="18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spans="1:26" ht="18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spans="1:26" ht="18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spans="1:26" ht="18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spans="1:26" ht="18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spans="1:26" ht="18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spans="1:26" ht="18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spans="1:26" ht="18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spans="1:26" ht="18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spans="1:26" ht="18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spans="1:26" ht="18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spans="1:26" ht="18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spans="1:26" ht="18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spans="1:26" ht="18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spans="1:26" ht="18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spans="1:26" ht="18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spans="1:26" ht="18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spans="1:26" ht="18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spans="1:26" ht="18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spans="1:26" ht="18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spans="1:26" ht="18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spans="1:26" ht="18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spans="1:26" ht="18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spans="1:26" ht="18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spans="1:26" ht="18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spans="1:26" ht="18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spans="1:26" ht="18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spans="1:26" ht="18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spans="1:26" ht="18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spans="1:26" ht="18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spans="1:26" ht="18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spans="1:26" ht="18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spans="1:26" ht="18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spans="1:26" ht="18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spans="1:26" ht="18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spans="1:26" ht="18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spans="1:26" ht="18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spans="1:26" ht="18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spans="1:26" ht="18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spans="1:26" ht="18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spans="1:26" ht="18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spans="1:26" ht="18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spans="1:26" ht="18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spans="1:26" ht="18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spans="1:26" ht="18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spans="1:26" ht="18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spans="1:26" ht="18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spans="1:26" ht="18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spans="1:26" ht="18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spans="1:26" ht="18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spans="1:26" ht="18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spans="1:26" ht="18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spans="1:26" ht="18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spans="1:26" ht="18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spans="1:26" ht="18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spans="1:26" ht="18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spans="1:26" ht="18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spans="1:26" ht="18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spans="1:26" ht="18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spans="1:26" ht="18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spans="1:26" ht="18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spans="1:26" ht="18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spans="1:26" ht="18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spans="1:26" ht="18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spans="1:26" ht="18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spans="1:26" ht="18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spans="1:26" ht="18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spans="1:26" ht="18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spans="1:26" ht="18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spans="1:26" ht="18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spans="1:26" ht="18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spans="1:26" ht="18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spans="1:26" ht="18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spans="1:26" ht="18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spans="1:26" ht="18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spans="1:26" ht="18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spans="1:26" ht="18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spans="1:26" ht="18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spans="1:26" ht="18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spans="1:26" ht="18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spans="1:26" ht="18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spans="1:26" ht="18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spans="1:26" ht="18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spans="1:26" ht="18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spans="1:26" ht="18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spans="1:26" ht="18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spans="1:26" ht="18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spans="1:26" ht="18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spans="1:26" ht="18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spans="1:26" ht="18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spans="1:26" ht="18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spans="1:26" ht="18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spans="1:26" ht="18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spans="1:26" ht="18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spans="1:26" ht="18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spans="1:26" ht="18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spans="1:26" ht="18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spans="1:26" ht="18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spans="1:26" ht="18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spans="1:26" ht="18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spans="1:26" ht="18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spans="1:26" ht="18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spans="1:26" ht="18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spans="1:26" ht="18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spans="1:26" ht="18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spans="1:26" ht="18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spans="1:26" ht="18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spans="1:26" ht="18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spans="1:26" ht="18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spans="1:26" ht="18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spans="1:26" ht="18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spans="1:26" ht="18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spans="1:26" ht="18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spans="1:26" ht="18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spans="1:26" ht="18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spans="1:26" ht="18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spans="1:26" ht="18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spans="1:26" ht="18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spans="1:26" ht="18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spans="1:26" ht="18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spans="1:26" ht="18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spans="1:26" ht="18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</sheetData>
  <mergeCells count="4">
    <mergeCell ref="C1:L1"/>
    <mergeCell ref="A3:B3"/>
    <mergeCell ref="C4:E4"/>
    <mergeCell ref="J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96"/>
  <sheetViews>
    <sheetView topLeftCell="A74" workbookViewId="0">
      <selection activeCell="A183" sqref="A183:XFD272"/>
    </sheetView>
  </sheetViews>
  <sheetFormatPr defaultColWidth="12.5546875" defaultRowHeight="15.75" customHeight="1"/>
  <cols>
    <col min="1" max="1" width="4.6640625" customWidth="1"/>
    <col min="2" max="2" width="6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910"/>
      <c r="Q4" s="910"/>
      <c r="R4" s="910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171">
        <v>1</v>
      </c>
      <c r="B10" s="171" t="s">
        <v>74</v>
      </c>
      <c r="C10" s="172" t="s">
        <v>656</v>
      </c>
      <c r="D10" s="173" t="s">
        <v>242</v>
      </c>
      <c r="E10" s="173" t="s">
        <v>657</v>
      </c>
      <c r="F10" s="174" t="s">
        <v>658</v>
      </c>
      <c r="G10" s="175">
        <v>38927</v>
      </c>
      <c r="H10" s="171" t="s">
        <v>32</v>
      </c>
      <c r="I10" s="171" t="s">
        <v>195</v>
      </c>
      <c r="J10" s="176" t="s">
        <v>659</v>
      </c>
      <c r="K10" s="176" t="s">
        <v>660</v>
      </c>
      <c r="L10" s="40" t="s">
        <v>661</v>
      </c>
      <c r="M10" s="176">
        <v>89272313922</v>
      </c>
      <c r="N10" s="174">
        <v>11</v>
      </c>
      <c r="O10" s="177"/>
      <c r="P10" s="177"/>
      <c r="Q10" s="174" t="s">
        <v>662</v>
      </c>
      <c r="R10" s="175">
        <v>27944</v>
      </c>
      <c r="S10" s="178" t="s">
        <v>663</v>
      </c>
      <c r="T10" s="179"/>
      <c r="U10" s="179"/>
      <c r="V10" s="6"/>
      <c r="W10" s="6"/>
      <c r="X10" s="6"/>
      <c r="Y10" s="6"/>
      <c r="Z10" s="6"/>
    </row>
    <row r="11" spans="1:26" ht="15.6">
      <c r="A11" s="171">
        <v>2</v>
      </c>
      <c r="B11" s="171" t="s">
        <v>74</v>
      </c>
      <c r="C11" s="180" t="s">
        <v>664</v>
      </c>
      <c r="D11" s="181" t="s">
        <v>211</v>
      </c>
      <c r="E11" s="181" t="s">
        <v>665</v>
      </c>
      <c r="F11" s="182" t="s">
        <v>658</v>
      </c>
      <c r="G11" s="183">
        <v>38956</v>
      </c>
      <c r="H11" s="171" t="s">
        <v>32</v>
      </c>
      <c r="I11" s="171" t="s">
        <v>195</v>
      </c>
      <c r="J11" s="176" t="s">
        <v>659</v>
      </c>
      <c r="K11" s="176" t="s">
        <v>660</v>
      </c>
      <c r="L11" s="40" t="s">
        <v>661</v>
      </c>
      <c r="M11" s="184">
        <v>89272313922</v>
      </c>
      <c r="N11" s="182">
        <v>11</v>
      </c>
      <c r="O11" s="177"/>
      <c r="P11" s="177"/>
      <c r="Q11" s="182" t="s">
        <v>662</v>
      </c>
      <c r="R11" s="183">
        <v>27944</v>
      </c>
      <c r="S11" s="178" t="s">
        <v>663</v>
      </c>
      <c r="T11" s="179"/>
      <c r="U11" s="179"/>
      <c r="V11" s="6"/>
      <c r="W11" s="6"/>
      <c r="X11" s="6"/>
      <c r="Y11" s="6"/>
      <c r="Z11" s="6"/>
    </row>
    <row r="12" spans="1:26" ht="15.6">
      <c r="A12" s="171">
        <v>3</v>
      </c>
      <c r="B12" s="171" t="s">
        <v>74</v>
      </c>
      <c r="C12" s="180" t="s">
        <v>666</v>
      </c>
      <c r="D12" s="181" t="s">
        <v>667</v>
      </c>
      <c r="E12" s="181" t="s">
        <v>609</v>
      </c>
      <c r="F12" s="182" t="s">
        <v>668</v>
      </c>
      <c r="G12" s="183">
        <v>38935</v>
      </c>
      <c r="H12" s="171" t="s">
        <v>32</v>
      </c>
      <c r="I12" s="171" t="s">
        <v>195</v>
      </c>
      <c r="J12" s="176" t="s">
        <v>659</v>
      </c>
      <c r="K12" s="176" t="s">
        <v>660</v>
      </c>
      <c r="L12" s="40" t="s">
        <v>661</v>
      </c>
      <c r="M12" s="176">
        <v>89272313922</v>
      </c>
      <c r="N12" s="182">
        <v>11</v>
      </c>
      <c r="O12" s="185"/>
      <c r="P12" s="185"/>
      <c r="Q12" s="182" t="s">
        <v>662</v>
      </c>
      <c r="R12" s="183">
        <v>27944</v>
      </c>
      <c r="S12" s="178" t="s">
        <v>663</v>
      </c>
      <c r="T12" s="179"/>
      <c r="U12" s="179"/>
      <c r="V12" s="6"/>
      <c r="W12" s="6"/>
      <c r="X12" s="6"/>
      <c r="Y12" s="6"/>
      <c r="Z12" s="6"/>
    </row>
    <row r="13" spans="1:26" ht="15.6">
      <c r="A13" s="171">
        <v>4</v>
      </c>
      <c r="B13" s="171" t="s">
        <v>74</v>
      </c>
      <c r="C13" s="172" t="s">
        <v>669</v>
      </c>
      <c r="D13" s="174" t="s">
        <v>207</v>
      </c>
      <c r="E13" s="174" t="s">
        <v>215</v>
      </c>
      <c r="F13" s="186" t="s">
        <v>668</v>
      </c>
      <c r="G13" s="175">
        <v>38707</v>
      </c>
      <c r="H13" s="171" t="s">
        <v>32</v>
      </c>
      <c r="I13" s="171" t="s">
        <v>195</v>
      </c>
      <c r="J13" s="176" t="s">
        <v>659</v>
      </c>
      <c r="K13" s="176" t="s">
        <v>660</v>
      </c>
      <c r="L13" s="40" t="s">
        <v>661</v>
      </c>
      <c r="M13" s="184">
        <v>89272313922</v>
      </c>
      <c r="N13" s="174">
        <v>11</v>
      </c>
      <c r="O13" s="177"/>
      <c r="P13" s="177"/>
      <c r="Q13" s="174" t="s">
        <v>662</v>
      </c>
      <c r="R13" s="175">
        <v>27944</v>
      </c>
      <c r="S13" s="178" t="s">
        <v>663</v>
      </c>
      <c r="T13" s="179"/>
      <c r="U13" s="179"/>
      <c r="V13" s="6"/>
      <c r="W13" s="6"/>
      <c r="X13" s="6"/>
      <c r="Y13" s="6"/>
      <c r="Z13" s="6"/>
    </row>
    <row r="14" spans="1:26" ht="15.6">
      <c r="A14" s="171">
        <v>5</v>
      </c>
      <c r="B14" s="171" t="s">
        <v>74</v>
      </c>
      <c r="C14" s="172" t="s">
        <v>670</v>
      </c>
      <c r="D14" s="174" t="s">
        <v>35</v>
      </c>
      <c r="E14" s="174" t="s">
        <v>52</v>
      </c>
      <c r="F14" s="174" t="s">
        <v>663</v>
      </c>
      <c r="G14" s="187">
        <v>38645</v>
      </c>
      <c r="H14" s="171" t="s">
        <v>32</v>
      </c>
      <c r="I14" s="171" t="s">
        <v>195</v>
      </c>
      <c r="J14" s="176" t="s">
        <v>659</v>
      </c>
      <c r="K14" s="176" t="s">
        <v>660</v>
      </c>
      <c r="L14" s="40" t="s">
        <v>661</v>
      </c>
      <c r="M14" s="176">
        <v>89272313922</v>
      </c>
      <c r="N14" s="174">
        <v>11</v>
      </c>
      <c r="O14" s="177"/>
      <c r="P14" s="177"/>
      <c r="Q14" s="174" t="s">
        <v>662</v>
      </c>
      <c r="R14" s="175">
        <v>27944</v>
      </c>
      <c r="S14" s="178" t="s">
        <v>663</v>
      </c>
      <c r="T14" s="179"/>
      <c r="U14" s="179"/>
      <c r="V14" s="6"/>
      <c r="W14" s="6"/>
      <c r="X14" s="6"/>
      <c r="Y14" s="6"/>
      <c r="Z14" s="6"/>
    </row>
    <row r="15" spans="1:26" ht="15.6">
      <c r="A15" s="171">
        <v>6</v>
      </c>
      <c r="B15" s="171" t="s">
        <v>74</v>
      </c>
      <c r="C15" s="172" t="s">
        <v>671</v>
      </c>
      <c r="D15" s="174" t="s">
        <v>102</v>
      </c>
      <c r="E15" s="174" t="s">
        <v>87</v>
      </c>
      <c r="F15" s="174" t="s">
        <v>658</v>
      </c>
      <c r="G15" s="187">
        <v>38756</v>
      </c>
      <c r="H15" s="171" t="s">
        <v>32</v>
      </c>
      <c r="I15" s="171" t="s">
        <v>195</v>
      </c>
      <c r="J15" s="176" t="s">
        <v>659</v>
      </c>
      <c r="K15" s="176" t="s">
        <v>660</v>
      </c>
      <c r="L15" s="40" t="s">
        <v>661</v>
      </c>
      <c r="M15" s="184">
        <v>89272313922</v>
      </c>
      <c r="N15" s="174">
        <v>11</v>
      </c>
      <c r="O15" s="177"/>
      <c r="P15" s="177"/>
      <c r="Q15" s="174" t="s">
        <v>662</v>
      </c>
      <c r="R15" s="175">
        <v>27944</v>
      </c>
      <c r="S15" s="178" t="s">
        <v>663</v>
      </c>
      <c r="T15" s="179"/>
      <c r="U15" s="179"/>
      <c r="V15" s="6"/>
      <c r="W15" s="6"/>
      <c r="X15" s="6"/>
      <c r="Y15" s="6"/>
      <c r="Z15" s="6"/>
    </row>
    <row r="16" spans="1:26" ht="15.6">
      <c r="A16" s="171">
        <v>7</v>
      </c>
      <c r="B16" s="171" t="s">
        <v>74</v>
      </c>
      <c r="C16" s="172" t="s">
        <v>672</v>
      </c>
      <c r="D16" s="174" t="s">
        <v>353</v>
      </c>
      <c r="E16" s="174" t="s">
        <v>158</v>
      </c>
      <c r="F16" s="174" t="s">
        <v>658</v>
      </c>
      <c r="G16" s="187">
        <v>39199</v>
      </c>
      <c r="H16" s="171" t="s">
        <v>32</v>
      </c>
      <c r="I16" s="171" t="s">
        <v>195</v>
      </c>
      <c r="J16" s="176" t="s">
        <v>659</v>
      </c>
      <c r="K16" s="176" t="s">
        <v>660</v>
      </c>
      <c r="L16" s="40" t="s">
        <v>661</v>
      </c>
      <c r="M16" s="176">
        <v>89272313922</v>
      </c>
      <c r="N16" s="174">
        <v>10</v>
      </c>
      <c r="O16" s="177"/>
      <c r="P16" s="53"/>
      <c r="Q16" s="174" t="s">
        <v>673</v>
      </c>
      <c r="R16" s="188">
        <v>28057</v>
      </c>
      <c r="S16" s="178" t="s">
        <v>663</v>
      </c>
      <c r="T16" s="179"/>
      <c r="U16" s="179"/>
      <c r="V16" s="6"/>
      <c r="W16" s="6"/>
      <c r="X16" s="6"/>
      <c r="Y16" s="6"/>
      <c r="Z16" s="6"/>
    </row>
    <row r="17" spans="1:26" ht="15.6">
      <c r="A17" s="171">
        <v>8</v>
      </c>
      <c r="B17" s="171" t="s">
        <v>74</v>
      </c>
      <c r="C17" s="172" t="s">
        <v>674</v>
      </c>
      <c r="D17" s="174" t="s">
        <v>675</v>
      </c>
      <c r="E17" s="174" t="s">
        <v>58</v>
      </c>
      <c r="F17" s="174" t="s">
        <v>658</v>
      </c>
      <c r="G17" s="187">
        <v>38209</v>
      </c>
      <c r="H17" s="171" t="s">
        <v>32</v>
      </c>
      <c r="I17" s="171" t="s">
        <v>195</v>
      </c>
      <c r="J17" s="176" t="s">
        <v>659</v>
      </c>
      <c r="K17" s="176" t="s">
        <v>660</v>
      </c>
      <c r="L17" s="40" t="s">
        <v>661</v>
      </c>
      <c r="M17" s="184">
        <v>89272313922</v>
      </c>
      <c r="N17" s="174">
        <v>10</v>
      </c>
      <c r="O17" s="177"/>
      <c r="P17" s="53"/>
      <c r="Q17" s="174" t="s">
        <v>673</v>
      </c>
      <c r="R17" s="188">
        <v>28057</v>
      </c>
      <c r="S17" s="178" t="s">
        <v>663</v>
      </c>
      <c r="T17" s="179"/>
      <c r="U17" s="179"/>
      <c r="V17" s="6"/>
      <c r="W17" s="6"/>
      <c r="X17" s="6"/>
      <c r="Y17" s="6"/>
      <c r="Z17" s="6"/>
    </row>
    <row r="18" spans="1:26" ht="15.6">
      <c r="A18" s="171">
        <v>9</v>
      </c>
      <c r="B18" s="171" t="s">
        <v>74</v>
      </c>
      <c r="C18" s="172" t="s">
        <v>676</v>
      </c>
      <c r="D18" s="174" t="s">
        <v>677</v>
      </c>
      <c r="E18" s="174" t="s">
        <v>58</v>
      </c>
      <c r="F18" s="174" t="s">
        <v>658</v>
      </c>
      <c r="G18" s="187">
        <v>40872</v>
      </c>
      <c r="H18" s="171" t="s">
        <v>32</v>
      </c>
      <c r="I18" s="171" t="s">
        <v>195</v>
      </c>
      <c r="J18" s="176" t="s">
        <v>659</v>
      </c>
      <c r="K18" s="176" t="s">
        <v>660</v>
      </c>
      <c r="L18" s="40" t="s">
        <v>661</v>
      </c>
      <c r="M18" s="176">
        <v>89272313922</v>
      </c>
      <c r="N18" s="174">
        <v>5</v>
      </c>
      <c r="O18" s="177"/>
      <c r="P18" s="53"/>
      <c r="Q18" s="174" t="s">
        <v>673</v>
      </c>
      <c r="R18" s="188">
        <v>28057</v>
      </c>
      <c r="S18" s="178" t="s">
        <v>663</v>
      </c>
      <c r="T18" s="179"/>
      <c r="U18" s="179"/>
      <c r="V18" s="6"/>
      <c r="W18" s="6"/>
      <c r="X18" s="6"/>
      <c r="Y18" s="6"/>
      <c r="Z18" s="6"/>
    </row>
    <row r="19" spans="1:26" ht="15.6">
      <c r="A19" s="171">
        <v>10</v>
      </c>
      <c r="B19" s="171" t="s">
        <v>74</v>
      </c>
      <c r="C19" s="172" t="s">
        <v>678</v>
      </c>
      <c r="D19" s="174" t="s">
        <v>679</v>
      </c>
      <c r="E19" s="174" t="s">
        <v>189</v>
      </c>
      <c r="F19" s="174" t="s">
        <v>658</v>
      </c>
      <c r="G19" s="187">
        <v>41122</v>
      </c>
      <c r="H19" s="171" t="s">
        <v>32</v>
      </c>
      <c r="I19" s="171" t="s">
        <v>195</v>
      </c>
      <c r="J19" s="176" t="s">
        <v>659</v>
      </c>
      <c r="K19" s="176" t="s">
        <v>660</v>
      </c>
      <c r="L19" s="40" t="s">
        <v>661</v>
      </c>
      <c r="M19" s="184">
        <v>89272313922</v>
      </c>
      <c r="N19" s="174">
        <v>5</v>
      </c>
      <c r="O19" s="177"/>
      <c r="P19" s="177"/>
      <c r="Q19" s="174" t="s">
        <v>680</v>
      </c>
      <c r="R19" s="189">
        <v>32036</v>
      </c>
      <c r="S19" s="178" t="s">
        <v>663</v>
      </c>
      <c r="T19" s="179"/>
      <c r="U19" s="179"/>
      <c r="V19" s="6"/>
      <c r="W19" s="6"/>
      <c r="X19" s="6"/>
      <c r="Y19" s="6"/>
      <c r="Z19" s="6"/>
    </row>
    <row r="20" spans="1:26" ht="15.6">
      <c r="A20" s="171">
        <v>11</v>
      </c>
      <c r="B20" s="171" t="s">
        <v>74</v>
      </c>
      <c r="C20" s="172" t="s">
        <v>681</v>
      </c>
      <c r="D20" s="174" t="s">
        <v>184</v>
      </c>
      <c r="E20" s="174" t="s">
        <v>399</v>
      </c>
      <c r="F20" s="174" t="s">
        <v>663</v>
      </c>
      <c r="G20" s="187">
        <v>40917</v>
      </c>
      <c r="H20" s="171" t="s">
        <v>32</v>
      </c>
      <c r="I20" s="171" t="s">
        <v>195</v>
      </c>
      <c r="J20" s="176" t="s">
        <v>659</v>
      </c>
      <c r="K20" s="176" t="s">
        <v>660</v>
      </c>
      <c r="L20" s="40" t="s">
        <v>661</v>
      </c>
      <c r="M20" s="176">
        <v>89272313922</v>
      </c>
      <c r="N20" s="174">
        <v>5</v>
      </c>
      <c r="O20" s="190"/>
      <c r="P20" s="177"/>
      <c r="Q20" s="174" t="s">
        <v>680</v>
      </c>
      <c r="R20" s="189">
        <v>32036</v>
      </c>
      <c r="S20" s="178" t="s">
        <v>663</v>
      </c>
      <c r="T20" s="6"/>
      <c r="U20" s="6"/>
      <c r="V20" s="6"/>
      <c r="W20" s="6"/>
      <c r="X20" s="6"/>
      <c r="Y20" s="6"/>
      <c r="Z20" s="6"/>
    </row>
    <row r="21" spans="1:26" ht="15.6">
      <c r="A21" s="171">
        <v>12</v>
      </c>
      <c r="B21" s="171" t="s">
        <v>74</v>
      </c>
      <c r="C21" s="172" t="s">
        <v>682</v>
      </c>
      <c r="D21" s="174" t="s">
        <v>683</v>
      </c>
      <c r="E21" s="174" t="s">
        <v>236</v>
      </c>
      <c r="F21" s="174" t="s">
        <v>658</v>
      </c>
      <c r="G21" s="187">
        <v>41162</v>
      </c>
      <c r="H21" s="171" t="s">
        <v>32</v>
      </c>
      <c r="I21" s="171" t="s">
        <v>195</v>
      </c>
      <c r="J21" s="176" t="s">
        <v>659</v>
      </c>
      <c r="K21" s="176" t="s">
        <v>660</v>
      </c>
      <c r="L21" s="40" t="s">
        <v>661</v>
      </c>
      <c r="M21" s="184">
        <v>89272313922</v>
      </c>
      <c r="N21" s="174">
        <v>5</v>
      </c>
      <c r="O21" s="51"/>
      <c r="P21" s="177"/>
      <c r="Q21" s="174" t="s">
        <v>680</v>
      </c>
      <c r="R21" s="189">
        <v>32036</v>
      </c>
      <c r="S21" s="178" t="s">
        <v>663</v>
      </c>
      <c r="T21" s="6"/>
      <c r="U21" s="6"/>
      <c r="V21" s="6"/>
      <c r="W21" s="6"/>
      <c r="X21" s="6"/>
      <c r="Y21" s="6"/>
      <c r="Z21" s="6"/>
    </row>
    <row r="22" spans="1:26" ht="15.6">
      <c r="A22" s="171">
        <v>12</v>
      </c>
      <c r="B22" s="171" t="s">
        <v>74</v>
      </c>
      <c r="C22" s="172" t="s">
        <v>684</v>
      </c>
      <c r="D22" s="174" t="s">
        <v>353</v>
      </c>
      <c r="E22" s="174" t="s">
        <v>132</v>
      </c>
      <c r="F22" s="174" t="s">
        <v>658</v>
      </c>
      <c r="G22" s="191">
        <v>41039</v>
      </c>
      <c r="H22" s="171" t="s">
        <v>32</v>
      </c>
      <c r="I22" s="171" t="s">
        <v>195</v>
      </c>
      <c r="J22" s="176" t="s">
        <v>659</v>
      </c>
      <c r="K22" s="176" t="s">
        <v>660</v>
      </c>
      <c r="L22" s="40" t="s">
        <v>661</v>
      </c>
      <c r="M22" s="176">
        <v>89272313922</v>
      </c>
      <c r="N22" s="174">
        <v>5</v>
      </c>
      <c r="O22" s="51"/>
      <c r="P22" s="177"/>
      <c r="Q22" s="174" t="s">
        <v>685</v>
      </c>
      <c r="R22" s="189">
        <v>24600</v>
      </c>
      <c r="S22" s="178" t="s">
        <v>663</v>
      </c>
      <c r="T22" s="6"/>
      <c r="U22" s="6"/>
      <c r="V22" s="6"/>
      <c r="W22" s="6"/>
      <c r="X22" s="6"/>
      <c r="Y22" s="6"/>
      <c r="Z22" s="6"/>
    </row>
    <row r="23" spans="1:26" ht="15.6">
      <c r="A23" s="171">
        <v>14</v>
      </c>
      <c r="B23" s="171" t="s">
        <v>74</v>
      </c>
      <c r="C23" s="192" t="s">
        <v>686</v>
      </c>
      <c r="D23" s="174" t="s">
        <v>93</v>
      </c>
      <c r="E23" s="174" t="s">
        <v>687</v>
      </c>
      <c r="F23" s="174" t="s">
        <v>658</v>
      </c>
      <c r="G23" s="191">
        <v>41085</v>
      </c>
      <c r="H23" s="171" t="s">
        <v>32</v>
      </c>
      <c r="I23" s="171" t="s">
        <v>195</v>
      </c>
      <c r="J23" s="176" t="s">
        <v>659</v>
      </c>
      <c r="K23" s="176" t="s">
        <v>660</v>
      </c>
      <c r="L23" s="40" t="s">
        <v>661</v>
      </c>
      <c r="M23" s="184">
        <v>89272313922</v>
      </c>
      <c r="N23" s="174">
        <v>5</v>
      </c>
      <c r="O23" s="51"/>
      <c r="P23" s="193"/>
      <c r="Q23" s="194" t="s">
        <v>685</v>
      </c>
      <c r="R23" s="195">
        <v>24600</v>
      </c>
      <c r="S23" s="178" t="s">
        <v>663</v>
      </c>
      <c r="T23" s="6"/>
      <c r="U23" s="6"/>
      <c r="V23" s="6"/>
      <c r="W23" s="6"/>
      <c r="X23" s="6"/>
      <c r="Y23" s="6"/>
      <c r="Z23" s="6"/>
    </row>
    <row r="24" spans="1:26" ht="15.6">
      <c r="A24" s="171">
        <v>15</v>
      </c>
      <c r="B24" s="171" t="s">
        <v>74</v>
      </c>
      <c r="C24" s="192" t="s">
        <v>688</v>
      </c>
      <c r="D24" s="174" t="s">
        <v>689</v>
      </c>
      <c r="E24" s="174" t="s">
        <v>262</v>
      </c>
      <c r="F24" s="174" t="s">
        <v>690</v>
      </c>
      <c r="G24" s="191">
        <v>41142</v>
      </c>
      <c r="H24" s="171" t="s">
        <v>32</v>
      </c>
      <c r="I24" s="171" t="s">
        <v>195</v>
      </c>
      <c r="J24" s="176" t="s">
        <v>659</v>
      </c>
      <c r="K24" s="176" t="s">
        <v>660</v>
      </c>
      <c r="L24" s="40" t="s">
        <v>661</v>
      </c>
      <c r="M24" s="176">
        <v>89272313922</v>
      </c>
      <c r="N24" s="174">
        <v>5</v>
      </c>
      <c r="O24" s="51"/>
      <c r="P24" s="190"/>
      <c r="Q24" s="196" t="s">
        <v>685</v>
      </c>
      <c r="R24" s="197">
        <v>24600</v>
      </c>
      <c r="S24" s="198" t="s">
        <v>663</v>
      </c>
      <c r="T24" s="6"/>
      <c r="U24" s="6"/>
      <c r="V24" s="6"/>
      <c r="W24" s="6"/>
      <c r="X24" s="6"/>
      <c r="Y24" s="6"/>
      <c r="Z24" s="6"/>
    </row>
    <row r="25" spans="1:26" ht="15.6">
      <c r="A25" s="171">
        <v>16</v>
      </c>
      <c r="B25" s="171" t="s">
        <v>74</v>
      </c>
      <c r="C25" s="192" t="s">
        <v>691</v>
      </c>
      <c r="D25" s="174" t="s">
        <v>265</v>
      </c>
      <c r="E25" s="174" t="s">
        <v>109</v>
      </c>
      <c r="F25" s="174" t="s">
        <v>663</v>
      </c>
      <c r="G25" s="191">
        <v>40957</v>
      </c>
      <c r="H25" s="171" t="s">
        <v>32</v>
      </c>
      <c r="I25" s="171" t="s">
        <v>195</v>
      </c>
      <c r="J25" s="176" t="s">
        <v>659</v>
      </c>
      <c r="K25" s="176" t="s">
        <v>660</v>
      </c>
      <c r="L25" s="40" t="s">
        <v>661</v>
      </c>
      <c r="M25" s="184">
        <v>89272313922</v>
      </c>
      <c r="N25" s="174">
        <v>5</v>
      </c>
      <c r="O25" s="51"/>
      <c r="P25" s="190"/>
      <c r="Q25" s="196" t="s">
        <v>685</v>
      </c>
      <c r="R25" s="197">
        <v>24600</v>
      </c>
      <c r="S25" s="178" t="s">
        <v>663</v>
      </c>
      <c r="T25" s="6"/>
      <c r="U25" s="6"/>
      <c r="V25" s="6"/>
      <c r="W25" s="6"/>
      <c r="X25" s="6"/>
      <c r="Y25" s="6"/>
      <c r="Z25" s="6"/>
    </row>
    <row r="26" spans="1:26" ht="15.6">
      <c r="A26" s="171">
        <v>17</v>
      </c>
      <c r="B26" s="171" t="s">
        <v>74</v>
      </c>
      <c r="C26" s="172" t="s">
        <v>692</v>
      </c>
      <c r="D26" s="174" t="s">
        <v>693</v>
      </c>
      <c r="E26" s="174" t="s">
        <v>123</v>
      </c>
      <c r="F26" s="174" t="s">
        <v>663</v>
      </c>
      <c r="G26" s="187">
        <v>41041</v>
      </c>
      <c r="H26" s="171" t="s">
        <v>32</v>
      </c>
      <c r="I26" s="171" t="s">
        <v>195</v>
      </c>
      <c r="J26" s="176" t="s">
        <v>659</v>
      </c>
      <c r="K26" s="176" t="s">
        <v>660</v>
      </c>
      <c r="L26" s="40" t="s">
        <v>661</v>
      </c>
      <c r="M26" s="176">
        <v>89272313922</v>
      </c>
      <c r="N26" s="174">
        <v>5</v>
      </c>
      <c r="O26" s="51"/>
      <c r="P26" s="193"/>
      <c r="Q26" s="194" t="s">
        <v>685</v>
      </c>
      <c r="R26" s="195">
        <v>24600</v>
      </c>
      <c r="S26" s="178" t="s">
        <v>663</v>
      </c>
      <c r="T26" s="6"/>
      <c r="U26" s="6"/>
      <c r="V26" s="6"/>
      <c r="W26" s="6"/>
      <c r="X26" s="6"/>
      <c r="Y26" s="6"/>
      <c r="Z26" s="6"/>
    </row>
    <row r="27" spans="1:26" ht="15.6">
      <c r="A27" s="171">
        <v>18</v>
      </c>
      <c r="B27" s="171" t="s">
        <v>74</v>
      </c>
      <c r="C27" s="172" t="s">
        <v>232</v>
      </c>
      <c r="D27" s="174" t="s">
        <v>204</v>
      </c>
      <c r="E27" s="174" t="s">
        <v>146</v>
      </c>
      <c r="F27" s="174" t="s">
        <v>658</v>
      </c>
      <c r="G27" s="187">
        <v>40994</v>
      </c>
      <c r="H27" s="171" t="s">
        <v>32</v>
      </c>
      <c r="I27" s="171" t="s">
        <v>195</v>
      </c>
      <c r="J27" s="176" t="s">
        <v>659</v>
      </c>
      <c r="K27" s="176" t="s">
        <v>660</v>
      </c>
      <c r="L27" s="40" t="s">
        <v>661</v>
      </c>
      <c r="M27" s="184">
        <v>89272313922</v>
      </c>
      <c r="N27" s="174">
        <v>5</v>
      </c>
      <c r="O27" s="51"/>
      <c r="P27" s="47"/>
      <c r="Q27" s="196" t="s">
        <v>680</v>
      </c>
      <c r="R27" s="189">
        <v>32036</v>
      </c>
      <c r="S27" s="178" t="s">
        <v>663</v>
      </c>
      <c r="T27" s="6"/>
      <c r="U27" s="6"/>
      <c r="V27" s="6"/>
      <c r="W27" s="6"/>
      <c r="X27" s="6"/>
      <c r="Y27" s="6"/>
      <c r="Z27" s="6"/>
    </row>
    <row r="28" spans="1:26" ht="15.6">
      <c r="A28" s="171">
        <v>19</v>
      </c>
      <c r="B28" s="171" t="s">
        <v>74</v>
      </c>
      <c r="C28" s="172" t="s">
        <v>694</v>
      </c>
      <c r="D28" s="174" t="s">
        <v>102</v>
      </c>
      <c r="E28" s="174" t="s">
        <v>380</v>
      </c>
      <c r="F28" s="174" t="s">
        <v>658</v>
      </c>
      <c r="G28" s="175">
        <v>41192</v>
      </c>
      <c r="H28" s="171" t="s">
        <v>32</v>
      </c>
      <c r="I28" s="171" t="s">
        <v>195</v>
      </c>
      <c r="J28" s="176" t="s">
        <v>659</v>
      </c>
      <c r="K28" s="176" t="s">
        <v>660</v>
      </c>
      <c r="L28" s="40" t="s">
        <v>661</v>
      </c>
      <c r="M28" s="176">
        <v>89272313922</v>
      </c>
      <c r="N28" s="174">
        <v>5</v>
      </c>
      <c r="O28" s="51"/>
      <c r="P28" s="47"/>
      <c r="Q28" s="196" t="s">
        <v>680</v>
      </c>
      <c r="R28" s="189">
        <v>32036</v>
      </c>
      <c r="S28" s="178" t="s">
        <v>663</v>
      </c>
      <c r="T28" s="6"/>
      <c r="U28" s="6"/>
      <c r="V28" s="6"/>
      <c r="W28" s="6"/>
      <c r="X28" s="6"/>
      <c r="Y28" s="6"/>
      <c r="Z28" s="6"/>
    </row>
    <row r="29" spans="1:26" ht="15.6">
      <c r="A29" s="171">
        <v>20</v>
      </c>
      <c r="B29" s="171" t="s">
        <v>74</v>
      </c>
      <c r="C29" s="172" t="s">
        <v>695</v>
      </c>
      <c r="D29" s="174" t="s">
        <v>211</v>
      </c>
      <c r="E29" s="174" t="s">
        <v>696</v>
      </c>
      <c r="F29" s="174" t="s">
        <v>658</v>
      </c>
      <c r="G29" s="175">
        <v>41164</v>
      </c>
      <c r="H29" s="171" t="s">
        <v>32</v>
      </c>
      <c r="I29" s="171" t="s">
        <v>195</v>
      </c>
      <c r="J29" s="176" t="s">
        <v>659</v>
      </c>
      <c r="K29" s="176" t="s">
        <v>660</v>
      </c>
      <c r="L29" s="40" t="s">
        <v>661</v>
      </c>
      <c r="M29" s="184">
        <v>89272313922</v>
      </c>
      <c r="N29" s="174">
        <v>5</v>
      </c>
      <c r="O29" s="51"/>
      <c r="P29" s="47"/>
      <c r="Q29" s="196" t="s">
        <v>680</v>
      </c>
      <c r="R29" s="189">
        <v>32036</v>
      </c>
      <c r="S29" s="178" t="s">
        <v>663</v>
      </c>
      <c r="T29" s="6"/>
      <c r="U29" s="6"/>
      <c r="V29" s="6"/>
      <c r="W29" s="6"/>
      <c r="X29" s="6"/>
      <c r="Y29" s="6"/>
      <c r="Z29" s="6"/>
    </row>
    <row r="30" spans="1:26" ht="15.6">
      <c r="A30" s="171">
        <v>21</v>
      </c>
      <c r="B30" s="171" t="s">
        <v>74</v>
      </c>
      <c r="C30" s="172" t="s">
        <v>697</v>
      </c>
      <c r="D30" s="174" t="s">
        <v>166</v>
      </c>
      <c r="E30" s="174" t="s">
        <v>698</v>
      </c>
      <c r="F30" s="174" t="s">
        <v>663</v>
      </c>
      <c r="G30" s="175">
        <v>41039</v>
      </c>
      <c r="H30" s="171" t="s">
        <v>32</v>
      </c>
      <c r="I30" s="171" t="s">
        <v>195</v>
      </c>
      <c r="J30" s="176" t="s">
        <v>659</v>
      </c>
      <c r="K30" s="176" t="s">
        <v>660</v>
      </c>
      <c r="L30" s="40" t="s">
        <v>661</v>
      </c>
      <c r="M30" s="176">
        <v>89272313922</v>
      </c>
      <c r="N30" s="174">
        <v>5</v>
      </c>
      <c r="O30" s="51"/>
      <c r="P30" s="47"/>
      <c r="Q30" s="174" t="s">
        <v>680</v>
      </c>
      <c r="R30" s="189">
        <v>32036</v>
      </c>
      <c r="S30" s="178" t="s">
        <v>663</v>
      </c>
      <c r="T30" s="6"/>
      <c r="U30" s="6"/>
      <c r="V30" s="6"/>
      <c r="W30" s="6"/>
      <c r="X30" s="6"/>
      <c r="Y30" s="6"/>
      <c r="Z30" s="6"/>
    </row>
    <row r="31" spans="1:26" ht="15.6">
      <c r="A31" s="171">
        <v>22</v>
      </c>
      <c r="B31" s="171" t="s">
        <v>74</v>
      </c>
      <c r="C31" s="172" t="s">
        <v>699</v>
      </c>
      <c r="D31" s="174" t="s">
        <v>188</v>
      </c>
      <c r="E31" s="174" t="s">
        <v>54</v>
      </c>
      <c r="F31" s="174" t="s">
        <v>663</v>
      </c>
      <c r="G31" s="175">
        <v>40967</v>
      </c>
      <c r="H31" s="171" t="s">
        <v>32</v>
      </c>
      <c r="I31" s="171" t="s">
        <v>195</v>
      </c>
      <c r="J31" s="176" t="s">
        <v>659</v>
      </c>
      <c r="K31" s="176" t="s">
        <v>660</v>
      </c>
      <c r="L31" s="40" t="s">
        <v>661</v>
      </c>
      <c r="M31" s="184">
        <v>89272313922</v>
      </c>
      <c r="N31" s="174">
        <v>5</v>
      </c>
      <c r="O31" s="51"/>
      <c r="P31" s="47"/>
      <c r="Q31" s="174" t="s">
        <v>685</v>
      </c>
      <c r="R31" s="175">
        <v>24600</v>
      </c>
      <c r="S31" s="178" t="s">
        <v>663</v>
      </c>
      <c r="T31" s="6"/>
      <c r="U31" s="6"/>
      <c r="V31" s="6"/>
      <c r="W31" s="6"/>
      <c r="X31" s="6"/>
      <c r="Y31" s="6"/>
      <c r="Z31" s="6"/>
    </row>
    <row r="32" spans="1:26" ht="15.6">
      <c r="A32" s="171">
        <v>23</v>
      </c>
      <c r="B32" s="171" t="s">
        <v>74</v>
      </c>
      <c r="C32" s="172" t="s">
        <v>700</v>
      </c>
      <c r="D32" s="174" t="s">
        <v>249</v>
      </c>
      <c r="E32" s="174" t="s">
        <v>399</v>
      </c>
      <c r="F32" s="174" t="s">
        <v>663</v>
      </c>
      <c r="G32" s="175">
        <v>41008</v>
      </c>
      <c r="H32" s="171" t="s">
        <v>32</v>
      </c>
      <c r="I32" s="171" t="s">
        <v>195</v>
      </c>
      <c r="J32" s="176" t="s">
        <v>659</v>
      </c>
      <c r="K32" s="176" t="s">
        <v>660</v>
      </c>
      <c r="L32" s="40" t="s">
        <v>661</v>
      </c>
      <c r="M32" s="176">
        <v>89272313922</v>
      </c>
      <c r="N32" s="174">
        <v>5</v>
      </c>
      <c r="O32" s="51"/>
      <c r="P32" s="47"/>
      <c r="Q32" s="174" t="s">
        <v>685</v>
      </c>
      <c r="R32" s="175">
        <v>24600</v>
      </c>
      <c r="S32" s="178" t="s">
        <v>663</v>
      </c>
      <c r="T32" s="6"/>
      <c r="U32" s="6"/>
      <c r="V32" s="6"/>
      <c r="W32" s="6"/>
      <c r="X32" s="6"/>
      <c r="Y32" s="6"/>
      <c r="Z32" s="6"/>
    </row>
    <row r="33" spans="1:26" ht="15.6">
      <c r="A33" s="171">
        <v>24</v>
      </c>
      <c r="B33" s="171" t="s">
        <v>74</v>
      </c>
      <c r="C33" s="172" t="s">
        <v>701</v>
      </c>
      <c r="D33" s="174" t="s">
        <v>188</v>
      </c>
      <c r="E33" s="174" t="s">
        <v>702</v>
      </c>
      <c r="F33" s="174" t="s">
        <v>663</v>
      </c>
      <c r="G33" s="175">
        <v>40914</v>
      </c>
      <c r="H33" s="171" t="s">
        <v>32</v>
      </c>
      <c r="I33" s="171" t="s">
        <v>195</v>
      </c>
      <c r="J33" s="176" t="s">
        <v>659</v>
      </c>
      <c r="K33" s="176" t="s">
        <v>660</v>
      </c>
      <c r="L33" s="40" t="s">
        <v>661</v>
      </c>
      <c r="M33" s="184">
        <v>89272313922</v>
      </c>
      <c r="N33" s="174">
        <v>5</v>
      </c>
      <c r="O33" s="51"/>
      <c r="P33" s="47"/>
      <c r="Q33" s="198" t="s">
        <v>703</v>
      </c>
      <c r="R33" s="175">
        <v>21370</v>
      </c>
      <c r="S33" s="178" t="s">
        <v>663</v>
      </c>
      <c r="T33" s="6"/>
      <c r="U33" s="6"/>
      <c r="V33" s="6"/>
      <c r="W33" s="6"/>
      <c r="X33" s="6"/>
      <c r="Y33" s="6"/>
      <c r="Z33" s="6"/>
    </row>
    <row r="34" spans="1:26" ht="15.6">
      <c r="A34" s="171">
        <v>25</v>
      </c>
      <c r="B34" s="171" t="s">
        <v>74</v>
      </c>
      <c r="C34" s="172" t="s">
        <v>704</v>
      </c>
      <c r="D34" s="174" t="s">
        <v>125</v>
      </c>
      <c r="E34" s="174" t="s">
        <v>133</v>
      </c>
      <c r="F34" s="174" t="s">
        <v>663</v>
      </c>
      <c r="G34" s="175">
        <v>40960</v>
      </c>
      <c r="H34" s="171" t="s">
        <v>32</v>
      </c>
      <c r="I34" s="171" t="s">
        <v>195</v>
      </c>
      <c r="J34" s="176" t="s">
        <v>659</v>
      </c>
      <c r="K34" s="176" t="s">
        <v>660</v>
      </c>
      <c r="L34" s="40" t="s">
        <v>661</v>
      </c>
      <c r="M34" s="176">
        <v>89272313922</v>
      </c>
      <c r="N34" s="174">
        <v>5</v>
      </c>
      <c r="O34" s="51"/>
      <c r="P34" s="47"/>
      <c r="Q34" s="198" t="s">
        <v>703</v>
      </c>
      <c r="R34" s="175">
        <v>21370</v>
      </c>
      <c r="S34" s="178" t="s">
        <v>663</v>
      </c>
      <c r="T34" s="6"/>
      <c r="U34" s="6"/>
      <c r="V34" s="6"/>
      <c r="W34" s="6"/>
      <c r="X34" s="6"/>
      <c r="Y34" s="6"/>
      <c r="Z34" s="6"/>
    </row>
    <row r="35" spans="1:26" ht="15.6">
      <c r="A35" s="171">
        <v>26</v>
      </c>
      <c r="B35" s="171" t="s">
        <v>74</v>
      </c>
      <c r="C35" s="172" t="s">
        <v>705</v>
      </c>
      <c r="D35" s="174" t="s">
        <v>46</v>
      </c>
      <c r="E35" s="174" t="s">
        <v>229</v>
      </c>
      <c r="F35" s="174" t="s">
        <v>663</v>
      </c>
      <c r="G35" s="175">
        <v>41184</v>
      </c>
      <c r="H35" s="171" t="s">
        <v>32</v>
      </c>
      <c r="I35" s="171" t="s">
        <v>195</v>
      </c>
      <c r="J35" s="176" t="s">
        <v>659</v>
      </c>
      <c r="K35" s="176" t="s">
        <v>660</v>
      </c>
      <c r="L35" s="40" t="s">
        <v>661</v>
      </c>
      <c r="M35" s="184">
        <v>89272313922</v>
      </c>
      <c r="N35" s="174">
        <v>5</v>
      </c>
      <c r="O35" s="51"/>
      <c r="P35" s="47"/>
      <c r="Q35" s="198" t="s">
        <v>703</v>
      </c>
      <c r="R35" s="175">
        <v>21370</v>
      </c>
      <c r="S35" s="178" t="s">
        <v>663</v>
      </c>
      <c r="T35" s="6"/>
      <c r="U35" s="6"/>
      <c r="V35" s="6"/>
      <c r="W35" s="6"/>
      <c r="X35" s="6"/>
      <c r="Y35" s="6"/>
      <c r="Z35" s="6"/>
    </row>
    <row r="36" spans="1:26" ht="15.6">
      <c r="A36" s="171">
        <v>27</v>
      </c>
      <c r="B36" s="171" t="s">
        <v>74</v>
      </c>
      <c r="C36" s="172" t="s">
        <v>706</v>
      </c>
      <c r="D36" s="174" t="s">
        <v>167</v>
      </c>
      <c r="E36" s="174" t="s">
        <v>707</v>
      </c>
      <c r="F36" s="174" t="s">
        <v>663</v>
      </c>
      <c r="G36" s="175">
        <v>40968</v>
      </c>
      <c r="H36" s="171" t="s">
        <v>32</v>
      </c>
      <c r="I36" s="171" t="s">
        <v>195</v>
      </c>
      <c r="J36" s="176" t="s">
        <v>659</v>
      </c>
      <c r="K36" s="176" t="s">
        <v>660</v>
      </c>
      <c r="L36" s="40" t="s">
        <v>661</v>
      </c>
      <c r="M36" s="176">
        <v>89272313922</v>
      </c>
      <c r="N36" s="174">
        <v>5</v>
      </c>
      <c r="O36" s="51"/>
      <c r="P36" s="47"/>
      <c r="Q36" s="198" t="s">
        <v>703</v>
      </c>
      <c r="R36" s="175">
        <v>21370</v>
      </c>
      <c r="S36" s="178" t="s">
        <v>663</v>
      </c>
      <c r="T36" s="6"/>
      <c r="U36" s="6"/>
      <c r="V36" s="6"/>
      <c r="W36" s="6"/>
      <c r="X36" s="6"/>
      <c r="Y36" s="6"/>
      <c r="Z36" s="6"/>
    </row>
    <row r="37" spans="1:26" ht="15.6">
      <c r="A37" s="171">
        <v>28</v>
      </c>
      <c r="B37" s="171" t="s">
        <v>74</v>
      </c>
      <c r="C37" s="172" t="s">
        <v>708</v>
      </c>
      <c r="D37" s="174" t="s">
        <v>198</v>
      </c>
      <c r="E37" s="174" t="s">
        <v>60</v>
      </c>
      <c r="F37" s="174" t="s">
        <v>663</v>
      </c>
      <c r="G37" s="175">
        <v>41124</v>
      </c>
      <c r="H37" s="171" t="s">
        <v>32</v>
      </c>
      <c r="I37" s="171" t="s">
        <v>195</v>
      </c>
      <c r="J37" s="176" t="s">
        <v>659</v>
      </c>
      <c r="K37" s="176" t="s">
        <v>660</v>
      </c>
      <c r="L37" s="40" t="s">
        <v>661</v>
      </c>
      <c r="M37" s="184">
        <v>89272313922</v>
      </c>
      <c r="N37" s="174">
        <v>5</v>
      </c>
      <c r="O37" s="51"/>
      <c r="P37" s="47"/>
      <c r="Q37" s="198" t="s">
        <v>703</v>
      </c>
      <c r="R37" s="175">
        <v>21370</v>
      </c>
      <c r="S37" s="178" t="s">
        <v>663</v>
      </c>
      <c r="T37" s="6"/>
      <c r="U37" s="6"/>
      <c r="V37" s="6"/>
      <c r="W37" s="6"/>
      <c r="X37" s="6"/>
      <c r="Y37" s="6"/>
      <c r="Z37" s="6"/>
    </row>
    <row r="38" spans="1:26" ht="15.6">
      <c r="A38" s="171">
        <v>29</v>
      </c>
      <c r="B38" s="171" t="s">
        <v>74</v>
      </c>
      <c r="C38" s="172" t="s">
        <v>709</v>
      </c>
      <c r="D38" s="174" t="s">
        <v>710</v>
      </c>
      <c r="E38" s="174" t="s">
        <v>262</v>
      </c>
      <c r="F38" s="174" t="s">
        <v>663</v>
      </c>
      <c r="G38" s="175">
        <v>41074</v>
      </c>
      <c r="H38" s="171" t="s">
        <v>32</v>
      </c>
      <c r="I38" s="171" t="s">
        <v>195</v>
      </c>
      <c r="J38" s="176" t="s">
        <v>659</v>
      </c>
      <c r="K38" s="176" t="s">
        <v>660</v>
      </c>
      <c r="L38" s="40" t="s">
        <v>661</v>
      </c>
      <c r="M38" s="176">
        <v>89272313922</v>
      </c>
      <c r="N38" s="174">
        <v>5</v>
      </c>
      <c r="O38" s="51"/>
      <c r="P38" s="47"/>
      <c r="Q38" s="198" t="s">
        <v>703</v>
      </c>
      <c r="R38" s="175">
        <v>21370</v>
      </c>
      <c r="S38" s="178" t="s">
        <v>663</v>
      </c>
      <c r="T38" s="6"/>
      <c r="U38" s="6"/>
      <c r="V38" s="6"/>
      <c r="W38" s="6"/>
      <c r="X38" s="6"/>
      <c r="Y38" s="6"/>
      <c r="Z38" s="6"/>
    </row>
    <row r="39" spans="1:26" ht="15.6">
      <c r="A39" s="171">
        <v>30</v>
      </c>
      <c r="B39" s="171" t="s">
        <v>74</v>
      </c>
      <c r="C39" s="172" t="s">
        <v>711</v>
      </c>
      <c r="D39" s="174" t="s">
        <v>194</v>
      </c>
      <c r="E39" s="174" t="s">
        <v>135</v>
      </c>
      <c r="F39" s="174" t="s">
        <v>663</v>
      </c>
      <c r="G39" s="175">
        <v>40863</v>
      </c>
      <c r="H39" s="171" t="s">
        <v>32</v>
      </c>
      <c r="I39" s="171" t="s">
        <v>195</v>
      </c>
      <c r="J39" s="176" t="s">
        <v>659</v>
      </c>
      <c r="K39" s="176" t="s">
        <v>660</v>
      </c>
      <c r="L39" s="40" t="s">
        <v>661</v>
      </c>
      <c r="M39" s="184">
        <v>89272313922</v>
      </c>
      <c r="N39" s="174">
        <v>6</v>
      </c>
      <c r="O39" s="51"/>
      <c r="P39" s="47"/>
      <c r="Q39" s="174" t="s">
        <v>712</v>
      </c>
      <c r="R39" s="175">
        <v>32133</v>
      </c>
      <c r="S39" s="178" t="s">
        <v>663</v>
      </c>
      <c r="T39" s="6"/>
      <c r="U39" s="6"/>
      <c r="V39" s="6"/>
      <c r="W39" s="6"/>
      <c r="X39" s="6"/>
      <c r="Y39" s="6"/>
      <c r="Z39" s="6"/>
    </row>
    <row r="40" spans="1:26" ht="15.6">
      <c r="A40" s="171">
        <v>31</v>
      </c>
      <c r="B40" s="171" t="s">
        <v>74</v>
      </c>
      <c r="C40" s="172" t="s">
        <v>713</v>
      </c>
      <c r="D40" s="174" t="s">
        <v>174</v>
      </c>
      <c r="E40" s="174" t="s">
        <v>503</v>
      </c>
      <c r="F40" s="174" t="s">
        <v>658</v>
      </c>
      <c r="G40" s="175">
        <v>40612</v>
      </c>
      <c r="H40" s="171" t="s">
        <v>32</v>
      </c>
      <c r="I40" s="171" t="s">
        <v>195</v>
      </c>
      <c r="J40" s="176" t="s">
        <v>659</v>
      </c>
      <c r="K40" s="176" t="s">
        <v>660</v>
      </c>
      <c r="L40" s="40" t="s">
        <v>661</v>
      </c>
      <c r="M40" s="176">
        <v>89272313922</v>
      </c>
      <c r="N40" s="174">
        <v>6</v>
      </c>
      <c r="O40" s="51"/>
      <c r="P40" s="47"/>
      <c r="Q40" s="174" t="s">
        <v>712</v>
      </c>
      <c r="R40" s="175">
        <v>32133</v>
      </c>
      <c r="S40" s="178" t="s">
        <v>663</v>
      </c>
      <c r="T40" s="6"/>
      <c r="U40" s="6"/>
      <c r="V40" s="6"/>
      <c r="W40" s="6"/>
      <c r="X40" s="6"/>
      <c r="Y40" s="6"/>
      <c r="Z40" s="6"/>
    </row>
    <row r="41" spans="1:26" ht="15.6">
      <c r="A41" s="171">
        <v>32</v>
      </c>
      <c r="B41" s="171" t="s">
        <v>74</v>
      </c>
      <c r="C41" s="172" t="s">
        <v>714</v>
      </c>
      <c r="D41" s="174" t="s">
        <v>715</v>
      </c>
      <c r="E41" s="174" t="s">
        <v>52</v>
      </c>
      <c r="F41" s="174" t="s">
        <v>663</v>
      </c>
      <c r="G41" s="175">
        <v>40634</v>
      </c>
      <c r="H41" s="171" t="s">
        <v>32</v>
      </c>
      <c r="I41" s="171" t="s">
        <v>195</v>
      </c>
      <c r="J41" s="176" t="s">
        <v>659</v>
      </c>
      <c r="K41" s="176" t="s">
        <v>660</v>
      </c>
      <c r="L41" s="40" t="s">
        <v>661</v>
      </c>
      <c r="M41" s="184">
        <v>89272313922</v>
      </c>
      <c r="N41" s="174">
        <v>6</v>
      </c>
      <c r="O41" s="51"/>
      <c r="P41" s="47"/>
      <c r="Q41" s="174" t="s">
        <v>716</v>
      </c>
      <c r="R41" s="175">
        <v>37292</v>
      </c>
      <c r="S41" s="178" t="s">
        <v>663</v>
      </c>
      <c r="T41" s="6"/>
      <c r="U41" s="6"/>
      <c r="V41" s="6"/>
      <c r="W41" s="6"/>
      <c r="X41" s="6"/>
      <c r="Y41" s="6"/>
      <c r="Z41" s="6"/>
    </row>
    <row r="42" spans="1:26" ht="15.6">
      <c r="A42" s="171">
        <v>33</v>
      </c>
      <c r="B42" s="171" t="s">
        <v>74</v>
      </c>
      <c r="C42" s="172" t="s">
        <v>206</v>
      </c>
      <c r="D42" s="174" t="s">
        <v>141</v>
      </c>
      <c r="E42" s="174" t="s">
        <v>307</v>
      </c>
      <c r="F42" s="174" t="s">
        <v>663</v>
      </c>
      <c r="G42" s="175">
        <v>40862</v>
      </c>
      <c r="H42" s="171" t="s">
        <v>32</v>
      </c>
      <c r="I42" s="171" t="s">
        <v>195</v>
      </c>
      <c r="J42" s="176" t="s">
        <v>659</v>
      </c>
      <c r="K42" s="176" t="s">
        <v>660</v>
      </c>
      <c r="L42" s="40" t="s">
        <v>661</v>
      </c>
      <c r="M42" s="176">
        <v>89272313922</v>
      </c>
      <c r="N42" s="174">
        <v>6</v>
      </c>
      <c r="O42" s="51"/>
      <c r="P42" s="47"/>
      <c r="Q42" s="174" t="s">
        <v>716</v>
      </c>
      <c r="R42" s="175">
        <v>37292</v>
      </c>
      <c r="S42" s="178" t="s">
        <v>663</v>
      </c>
      <c r="T42" s="6"/>
      <c r="U42" s="6"/>
      <c r="V42" s="6"/>
      <c r="W42" s="6"/>
      <c r="X42" s="6"/>
      <c r="Y42" s="6"/>
      <c r="Z42" s="6"/>
    </row>
    <row r="43" spans="1:26" ht="15.6">
      <c r="A43" s="171">
        <v>34</v>
      </c>
      <c r="B43" s="171" t="s">
        <v>74</v>
      </c>
      <c r="C43" s="172" t="s">
        <v>277</v>
      </c>
      <c r="D43" s="174" t="s">
        <v>717</v>
      </c>
      <c r="E43" s="174" t="s">
        <v>47</v>
      </c>
      <c r="F43" s="174" t="s">
        <v>663</v>
      </c>
      <c r="G43" s="175">
        <v>40714</v>
      </c>
      <c r="H43" s="171" t="s">
        <v>32</v>
      </c>
      <c r="I43" s="171" t="s">
        <v>195</v>
      </c>
      <c r="J43" s="176" t="s">
        <v>659</v>
      </c>
      <c r="K43" s="176" t="s">
        <v>660</v>
      </c>
      <c r="L43" s="40" t="s">
        <v>661</v>
      </c>
      <c r="M43" s="184">
        <v>89272313922</v>
      </c>
      <c r="N43" s="174">
        <v>6</v>
      </c>
      <c r="O43" s="51"/>
      <c r="P43" s="47"/>
      <c r="Q43" s="174" t="s">
        <v>716</v>
      </c>
      <c r="R43" s="175">
        <v>37292</v>
      </c>
      <c r="S43" s="178" t="s">
        <v>663</v>
      </c>
      <c r="T43" s="6"/>
      <c r="U43" s="6"/>
      <c r="V43" s="6"/>
      <c r="W43" s="6"/>
      <c r="X43" s="6"/>
      <c r="Y43" s="6"/>
      <c r="Z43" s="6"/>
    </row>
    <row r="44" spans="1:26" ht="15.6">
      <c r="A44" s="171">
        <v>35</v>
      </c>
      <c r="B44" s="171" t="s">
        <v>74</v>
      </c>
      <c r="C44" s="172" t="s">
        <v>718</v>
      </c>
      <c r="D44" s="174" t="s">
        <v>179</v>
      </c>
      <c r="E44" s="174" t="s">
        <v>135</v>
      </c>
      <c r="F44" s="174" t="s">
        <v>663</v>
      </c>
      <c r="G44" s="175">
        <v>40712</v>
      </c>
      <c r="H44" s="171" t="s">
        <v>32</v>
      </c>
      <c r="I44" s="171" t="s">
        <v>195</v>
      </c>
      <c r="J44" s="176" t="s">
        <v>659</v>
      </c>
      <c r="K44" s="176" t="s">
        <v>660</v>
      </c>
      <c r="L44" s="40" t="s">
        <v>661</v>
      </c>
      <c r="M44" s="176">
        <v>89272313922</v>
      </c>
      <c r="N44" s="174">
        <v>6</v>
      </c>
      <c r="O44" s="51"/>
      <c r="P44" s="47"/>
      <c r="Q44" s="174" t="s">
        <v>716</v>
      </c>
      <c r="R44" s="175">
        <v>37292</v>
      </c>
      <c r="S44" s="178" t="s">
        <v>663</v>
      </c>
      <c r="T44" s="6"/>
      <c r="U44" s="6"/>
      <c r="V44" s="6"/>
      <c r="W44" s="6"/>
      <c r="X44" s="6"/>
      <c r="Y44" s="6"/>
      <c r="Z44" s="6"/>
    </row>
    <row r="45" spans="1:26" ht="15.6">
      <c r="A45" s="171">
        <v>36</v>
      </c>
      <c r="B45" s="171" t="s">
        <v>74</v>
      </c>
      <c r="C45" s="172" t="s">
        <v>719</v>
      </c>
      <c r="D45" s="174" t="s">
        <v>55</v>
      </c>
      <c r="E45" s="174" t="s">
        <v>42</v>
      </c>
      <c r="F45" s="174" t="s">
        <v>663</v>
      </c>
      <c r="G45" s="175">
        <v>40677</v>
      </c>
      <c r="H45" s="171" t="s">
        <v>32</v>
      </c>
      <c r="I45" s="171" t="s">
        <v>195</v>
      </c>
      <c r="J45" s="176" t="s">
        <v>659</v>
      </c>
      <c r="K45" s="176" t="s">
        <v>660</v>
      </c>
      <c r="L45" s="40" t="s">
        <v>661</v>
      </c>
      <c r="M45" s="184">
        <v>89272313922</v>
      </c>
      <c r="N45" s="174">
        <v>6</v>
      </c>
      <c r="O45" s="51"/>
      <c r="P45" s="47"/>
      <c r="Q45" s="174" t="s">
        <v>712</v>
      </c>
      <c r="R45" s="175">
        <v>32133</v>
      </c>
      <c r="S45" s="178" t="s">
        <v>663</v>
      </c>
      <c r="T45" s="6"/>
      <c r="U45" s="6"/>
      <c r="V45" s="6"/>
      <c r="W45" s="6"/>
      <c r="X45" s="6"/>
      <c r="Y45" s="6"/>
      <c r="Z45" s="6"/>
    </row>
    <row r="46" spans="1:26" ht="15.6">
      <c r="A46" s="171">
        <v>37</v>
      </c>
      <c r="B46" s="171" t="s">
        <v>74</v>
      </c>
      <c r="C46" s="172" t="s">
        <v>719</v>
      </c>
      <c r="D46" s="174" t="s">
        <v>148</v>
      </c>
      <c r="E46" s="174" t="s">
        <v>42</v>
      </c>
      <c r="F46" s="174" t="s">
        <v>663</v>
      </c>
      <c r="G46" s="175">
        <v>40677</v>
      </c>
      <c r="H46" s="171" t="s">
        <v>32</v>
      </c>
      <c r="I46" s="171" t="s">
        <v>195</v>
      </c>
      <c r="J46" s="176" t="s">
        <v>659</v>
      </c>
      <c r="K46" s="176" t="s">
        <v>660</v>
      </c>
      <c r="L46" s="40" t="s">
        <v>661</v>
      </c>
      <c r="M46" s="176">
        <v>89272313922</v>
      </c>
      <c r="N46" s="174">
        <v>6</v>
      </c>
      <c r="O46" s="51"/>
      <c r="P46" s="47"/>
      <c r="Q46" s="174" t="s">
        <v>712</v>
      </c>
      <c r="R46" s="175">
        <v>32133</v>
      </c>
      <c r="S46" s="178" t="s">
        <v>663</v>
      </c>
      <c r="T46" s="6"/>
      <c r="U46" s="6"/>
      <c r="V46" s="6"/>
      <c r="W46" s="6"/>
      <c r="X46" s="6"/>
      <c r="Y46" s="6"/>
      <c r="Z46" s="6"/>
    </row>
    <row r="47" spans="1:26" ht="15.6">
      <c r="A47" s="171">
        <v>38</v>
      </c>
      <c r="B47" s="171" t="s">
        <v>74</v>
      </c>
      <c r="C47" s="172" t="s">
        <v>720</v>
      </c>
      <c r="D47" s="174" t="s">
        <v>721</v>
      </c>
      <c r="E47" s="174" t="s">
        <v>722</v>
      </c>
      <c r="F47" s="174" t="s">
        <v>663</v>
      </c>
      <c r="G47" s="175">
        <v>40583</v>
      </c>
      <c r="H47" s="171" t="s">
        <v>32</v>
      </c>
      <c r="I47" s="171" t="s">
        <v>195</v>
      </c>
      <c r="J47" s="176" t="s">
        <v>659</v>
      </c>
      <c r="K47" s="176" t="s">
        <v>660</v>
      </c>
      <c r="L47" s="40" t="s">
        <v>661</v>
      </c>
      <c r="M47" s="184">
        <v>89272313922</v>
      </c>
      <c r="N47" s="174">
        <v>6</v>
      </c>
      <c r="O47" s="51"/>
      <c r="P47" s="47"/>
      <c r="Q47" s="174" t="s">
        <v>712</v>
      </c>
      <c r="R47" s="175">
        <v>32133</v>
      </c>
      <c r="S47" s="178" t="s">
        <v>663</v>
      </c>
      <c r="T47" s="6"/>
      <c r="U47" s="6"/>
      <c r="V47" s="6"/>
      <c r="W47" s="6"/>
      <c r="X47" s="6"/>
      <c r="Y47" s="6"/>
      <c r="Z47" s="6"/>
    </row>
    <row r="48" spans="1:26" ht="15.6">
      <c r="A48" s="171">
        <v>39</v>
      </c>
      <c r="B48" s="171" t="s">
        <v>74</v>
      </c>
      <c r="C48" s="172" t="s">
        <v>61</v>
      </c>
      <c r="D48" s="174" t="s">
        <v>80</v>
      </c>
      <c r="E48" s="174" t="s">
        <v>106</v>
      </c>
      <c r="F48" s="174" t="s">
        <v>663</v>
      </c>
      <c r="G48" s="175">
        <v>40810</v>
      </c>
      <c r="H48" s="171" t="s">
        <v>32</v>
      </c>
      <c r="I48" s="171" t="s">
        <v>195</v>
      </c>
      <c r="J48" s="176" t="s">
        <v>659</v>
      </c>
      <c r="K48" s="176" t="s">
        <v>660</v>
      </c>
      <c r="L48" s="40" t="s">
        <v>661</v>
      </c>
      <c r="M48" s="176">
        <v>89272313922</v>
      </c>
      <c r="N48" s="174">
        <v>6</v>
      </c>
      <c r="O48" s="51"/>
      <c r="P48" s="47"/>
      <c r="Q48" s="174" t="s">
        <v>712</v>
      </c>
      <c r="R48" s="175">
        <v>32133</v>
      </c>
      <c r="S48" s="178" t="s">
        <v>663</v>
      </c>
      <c r="T48" s="6"/>
      <c r="U48" s="6"/>
      <c r="V48" s="6"/>
      <c r="W48" s="6"/>
      <c r="X48" s="6"/>
      <c r="Y48" s="6"/>
      <c r="Z48" s="6"/>
    </row>
    <row r="49" spans="1:26" ht="15.6">
      <c r="A49" s="171">
        <v>40</v>
      </c>
      <c r="B49" s="171" t="s">
        <v>74</v>
      </c>
      <c r="C49" s="172" t="s">
        <v>723</v>
      </c>
      <c r="D49" s="174" t="s">
        <v>335</v>
      </c>
      <c r="E49" s="174" t="s">
        <v>30</v>
      </c>
      <c r="F49" s="174" t="s">
        <v>663</v>
      </c>
      <c r="G49" s="175">
        <v>40861</v>
      </c>
      <c r="H49" s="171" t="s">
        <v>32</v>
      </c>
      <c r="I49" s="171" t="s">
        <v>195</v>
      </c>
      <c r="J49" s="176" t="s">
        <v>659</v>
      </c>
      <c r="K49" s="176" t="s">
        <v>660</v>
      </c>
      <c r="L49" s="40" t="s">
        <v>661</v>
      </c>
      <c r="M49" s="184">
        <v>89272313922</v>
      </c>
      <c r="N49" s="174">
        <v>6</v>
      </c>
      <c r="O49" s="51"/>
      <c r="P49" s="47"/>
      <c r="Q49" s="174" t="s">
        <v>662</v>
      </c>
      <c r="R49" s="175">
        <v>27944</v>
      </c>
      <c r="S49" s="178" t="s">
        <v>663</v>
      </c>
      <c r="T49" s="6"/>
      <c r="U49" s="6"/>
      <c r="V49" s="6"/>
      <c r="W49" s="6"/>
      <c r="X49" s="6"/>
      <c r="Y49" s="6"/>
      <c r="Z49" s="6"/>
    </row>
    <row r="50" spans="1:26" ht="15.6">
      <c r="A50" s="171">
        <v>41</v>
      </c>
      <c r="B50" s="171" t="s">
        <v>74</v>
      </c>
      <c r="C50" s="172" t="s">
        <v>142</v>
      </c>
      <c r="D50" s="174" t="s">
        <v>521</v>
      </c>
      <c r="E50" s="174" t="s">
        <v>423</v>
      </c>
      <c r="F50" s="174" t="s">
        <v>663</v>
      </c>
      <c r="G50" s="175">
        <v>40626</v>
      </c>
      <c r="H50" s="171" t="s">
        <v>32</v>
      </c>
      <c r="I50" s="171" t="s">
        <v>195</v>
      </c>
      <c r="J50" s="176" t="s">
        <v>659</v>
      </c>
      <c r="K50" s="176" t="s">
        <v>660</v>
      </c>
      <c r="L50" s="40" t="s">
        <v>661</v>
      </c>
      <c r="M50" s="176">
        <v>89272313922</v>
      </c>
      <c r="N50" s="174">
        <v>6</v>
      </c>
      <c r="O50" s="47"/>
      <c r="P50" s="47"/>
      <c r="Q50" s="174" t="s">
        <v>662</v>
      </c>
      <c r="R50" s="175">
        <v>27944</v>
      </c>
      <c r="S50" s="178" t="s">
        <v>663</v>
      </c>
      <c r="T50" s="6"/>
      <c r="U50" s="6"/>
      <c r="V50" s="6"/>
      <c r="W50" s="6"/>
      <c r="X50" s="6"/>
      <c r="Y50" s="6"/>
      <c r="Z50" s="6"/>
    </row>
    <row r="51" spans="1:26" ht="15.6">
      <c r="A51" s="171">
        <v>42</v>
      </c>
      <c r="B51" s="171" t="s">
        <v>74</v>
      </c>
      <c r="C51" s="172" t="s">
        <v>724</v>
      </c>
      <c r="D51" s="174" t="s">
        <v>105</v>
      </c>
      <c r="E51" s="174" t="s">
        <v>42</v>
      </c>
      <c r="F51" s="174" t="s">
        <v>663</v>
      </c>
      <c r="G51" s="175">
        <v>40890</v>
      </c>
      <c r="H51" s="171" t="s">
        <v>32</v>
      </c>
      <c r="I51" s="171" t="s">
        <v>195</v>
      </c>
      <c r="J51" s="176" t="s">
        <v>659</v>
      </c>
      <c r="K51" s="176" t="s">
        <v>660</v>
      </c>
      <c r="L51" s="40" t="s">
        <v>661</v>
      </c>
      <c r="M51" s="184">
        <v>89272313922</v>
      </c>
      <c r="N51" s="174">
        <v>6</v>
      </c>
      <c r="O51" s="47"/>
      <c r="P51" s="47"/>
      <c r="Q51" s="174" t="s">
        <v>662</v>
      </c>
      <c r="R51" s="175">
        <v>27944</v>
      </c>
      <c r="S51" s="178" t="s">
        <v>663</v>
      </c>
      <c r="T51" s="6"/>
      <c r="U51" s="6"/>
      <c r="V51" s="6"/>
      <c r="W51" s="6"/>
      <c r="X51" s="6"/>
      <c r="Y51" s="6"/>
      <c r="Z51" s="6"/>
    </row>
    <row r="52" spans="1:26" ht="15.6">
      <c r="A52" s="171">
        <v>42</v>
      </c>
      <c r="B52" s="171" t="s">
        <v>74</v>
      </c>
      <c r="C52" s="172" t="s">
        <v>725</v>
      </c>
      <c r="D52" s="174" t="s">
        <v>276</v>
      </c>
      <c r="E52" s="174" t="s">
        <v>339</v>
      </c>
      <c r="F52" s="174" t="s">
        <v>658</v>
      </c>
      <c r="G52" s="175">
        <v>40834</v>
      </c>
      <c r="H52" s="171" t="s">
        <v>32</v>
      </c>
      <c r="I52" s="171" t="s">
        <v>195</v>
      </c>
      <c r="J52" s="176" t="s">
        <v>659</v>
      </c>
      <c r="K52" s="176" t="s">
        <v>660</v>
      </c>
      <c r="L52" s="40" t="s">
        <v>661</v>
      </c>
      <c r="M52" s="176">
        <v>89272313922</v>
      </c>
      <c r="N52" s="174">
        <v>6</v>
      </c>
      <c r="O52" s="47"/>
      <c r="P52" s="47"/>
      <c r="Q52" s="174" t="s">
        <v>662</v>
      </c>
      <c r="R52" s="175">
        <v>27944</v>
      </c>
      <c r="S52" s="178" t="s">
        <v>663</v>
      </c>
      <c r="T52" s="6"/>
      <c r="U52" s="6"/>
      <c r="V52" s="6"/>
      <c r="W52" s="6"/>
      <c r="X52" s="6"/>
      <c r="Y52" s="6"/>
      <c r="Z52" s="6"/>
    </row>
    <row r="53" spans="1:26" ht="15.6">
      <c r="A53" s="171">
        <v>44</v>
      </c>
      <c r="B53" s="171" t="s">
        <v>74</v>
      </c>
      <c r="C53" s="172" t="s">
        <v>726</v>
      </c>
      <c r="D53" s="174" t="s">
        <v>727</v>
      </c>
      <c r="E53" s="174" t="s">
        <v>728</v>
      </c>
      <c r="F53" s="174" t="s">
        <v>663</v>
      </c>
      <c r="G53" s="175">
        <v>40589</v>
      </c>
      <c r="H53" s="171" t="s">
        <v>32</v>
      </c>
      <c r="I53" s="171" t="s">
        <v>195</v>
      </c>
      <c r="J53" s="176" t="s">
        <v>659</v>
      </c>
      <c r="K53" s="176" t="s">
        <v>660</v>
      </c>
      <c r="L53" s="40" t="s">
        <v>661</v>
      </c>
      <c r="M53" s="184">
        <v>89272313922</v>
      </c>
      <c r="N53" s="174">
        <v>6</v>
      </c>
      <c r="O53" s="47"/>
      <c r="P53" s="47"/>
      <c r="Q53" s="174" t="s">
        <v>662</v>
      </c>
      <c r="R53" s="175">
        <v>27944</v>
      </c>
      <c r="S53" s="178" t="s">
        <v>663</v>
      </c>
      <c r="T53" s="6"/>
      <c r="U53" s="6"/>
      <c r="V53" s="6"/>
      <c r="W53" s="6"/>
      <c r="X53" s="6"/>
      <c r="Y53" s="6"/>
      <c r="Z53" s="6"/>
    </row>
    <row r="54" spans="1:26" ht="15.6">
      <c r="A54" s="171">
        <v>45</v>
      </c>
      <c r="B54" s="171" t="s">
        <v>74</v>
      </c>
      <c r="C54" s="172" t="s">
        <v>729</v>
      </c>
      <c r="D54" s="174" t="s">
        <v>730</v>
      </c>
      <c r="E54" s="174" t="s">
        <v>731</v>
      </c>
      <c r="F54" s="174" t="s">
        <v>658</v>
      </c>
      <c r="G54" s="175">
        <v>40756</v>
      </c>
      <c r="H54" s="171" t="s">
        <v>32</v>
      </c>
      <c r="I54" s="171" t="s">
        <v>195</v>
      </c>
      <c r="J54" s="176" t="s">
        <v>659</v>
      </c>
      <c r="K54" s="176" t="s">
        <v>660</v>
      </c>
      <c r="L54" s="40" t="s">
        <v>661</v>
      </c>
      <c r="M54" s="176">
        <v>89272313922</v>
      </c>
      <c r="N54" s="174">
        <v>6</v>
      </c>
      <c r="O54" s="47"/>
      <c r="P54" s="47"/>
      <c r="Q54" s="174" t="s">
        <v>662</v>
      </c>
      <c r="R54" s="175">
        <v>27944</v>
      </c>
      <c r="S54" s="178" t="s">
        <v>663</v>
      </c>
      <c r="T54" s="6"/>
      <c r="U54" s="6"/>
      <c r="V54" s="6"/>
      <c r="W54" s="6"/>
      <c r="X54" s="6"/>
      <c r="Y54" s="6"/>
      <c r="Z54" s="6"/>
    </row>
    <row r="55" spans="1:26" ht="15.6">
      <c r="A55" s="171">
        <v>46</v>
      </c>
      <c r="B55" s="171" t="s">
        <v>74</v>
      </c>
      <c r="C55" s="172" t="s">
        <v>732</v>
      </c>
      <c r="D55" s="174" t="s">
        <v>120</v>
      </c>
      <c r="E55" s="174" t="s">
        <v>336</v>
      </c>
      <c r="F55" s="174" t="s">
        <v>663</v>
      </c>
      <c r="G55" s="175">
        <v>40940</v>
      </c>
      <c r="H55" s="171" t="s">
        <v>32</v>
      </c>
      <c r="I55" s="171" t="s">
        <v>195</v>
      </c>
      <c r="J55" s="176" t="s">
        <v>659</v>
      </c>
      <c r="K55" s="176" t="s">
        <v>660</v>
      </c>
      <c r="L55" s="40" t="s">
        <v>661</v>
      </c>
      <c r="M55" s="184">
        <v>89272313922</v>
      </c>
      <c r="N55" s="174">
        <v>6</v>
      </c>
      <c r="O55" s="47"/>
      <c r="P55" s="47"/>
      <c r="Q55" s="174" t="s">
        <v>662</v>
      </c>
      <c r="R55" s="175">
        <v>27944</v>
      </c>
      <c r="S55" s="178" t="s">
        <v>663</v>
      </c>
      <c r="T55" s="6"/>
      <c r="U55" s="6"/>
      <c r="V55" s="6"/>
      <c r="W55" s="6"/>
      <c r="X55" s="6"/>
      <c r="Y55" s="6"/>
      <c r="Z55" s="6"/>
    </row>
    <row r="56" spans="1:26" ht="15.6">
      <c r="A56" s="171">
        <v>47</v>
      </c>
      <c r="B56" s="171" t="s">
        <v>74</v>
      </c>
      <c r="C56" s="172" t="s">
        <v>733</v>
      </c>
      <c r="D56" s="174" t="s">
        <v>276</v>
      </c>
      <c r="E56" s="174" t="s">
        <v>374</v>
      </c>
      <c r="F56" s="174" t="s">
        <v>658</v>
      </c>
      <c r="G56" s="175">
        <v>40863</v>
      </c>
      <c r="H56" s="171" t="s">
        <v>32</v>
      </c>
      <c r="I56" s="171" t="s">
        <v>195</v>
      </c>
      <c r="J56" s="176" t="s">
        <v>659</v>
      </c>
      <c r="K56" s="176" t="s">
        <v>660</v>
      </c>
      <c r="L56" s="40" t="s">
        <v>661</v>
      </c>
      <c r="M56" s="176">
        <v>89272313922</v>
      </c>
      <c r="N56" s="174">
        <v>6</v>
      </c>
      <c r="O56" s="47"/>
      <c r="P56" s="47"/>
      <c r="Q56" s="174" t="s">
        <v>662</v>
      </c>
      <c r="R56" s="175">
        <v>27944</v>
      </c>
      <c r="S56" s="178" t="s">
        <v>663</v>
      </c>
      <c r="T56" s="6"/>
      <c r="U56" s="6"/>
      <c r="V56" s="6"/>
      <c r="W56" s="6"/>
      <c r="X56" s="6"/>
      <c r="Y56" s="6"/>
      <c r="Z56" s="6"/>
    </row>
    <row r="57" spans="1:26" ht="15.6">
      <c r="A57" s="171">
        <v>48</v>
      </c>
      <c r="B57" s="171" t="s">
        <v>74</v>
      </c>
      <c r="C57" s="172" t="s">
        <v>734</v>
      </c>
      <c r="D57" s="174" t="s">
        <v>580</v>
      </c>
      <c r="E57" s="174" t="s">
        <v>224</v>
      </c>
      <c r="F57" s="174" t="s">
        <v>663</v>
      </c>
      <c r="G57" s="175">
        <v>40522</v>
      </c>
      <c r="H57" s="171" t="s">
        <v>32</v>
      </c>
      <c r="I57" s="171" t="s">
        <v>195</v>
      </c>
      <c r="J57" s="176" t="s">
        <v>659</v>
      </c>
      <c r="K57" s="176" t="s">
        <v>660</v>
      </c>
      <c r="L57" s="40" t="s">
        <v>661</v>
      </c>
      <c r="M57" s="184">
        <v>89272313922</v>
      </c>
      <c r="N57" s="174">
        <v>6</v>
      </c>
      <c r="O57" s="47"/>
      <c r="P57" s="47"/>
      <c r="Q57" s="174" t="s">
        <v>662</v>
      </c>
      <c r="R57" s="175">
        <v>27944</v>
      </c>
      <c r="S57" s="178" t="s">
        <v>663</v>
      </c>
      <c r="T57" s="6"/>
      <c r="U57" s="6"/>
      <c r="V57" s="6"/>
      <c r="W57" s="6"/>
      <c r="X57" s="6"/>
      <c r="Y57" s="6"/>
      <c r="Z57" s="6"/>
    </row>
    <row r="58" spans="1:26" ht="15.6">
      <c r="A58" s="171">
        <v>49</v>
      </c>
      <c r="B58" s="171" t="s">
        <v>74</v>
      </c>
      <c r="C58" s="172" t="s">
        <v>735</v>
      </c>
      <c r="D58" s="174" t="s">
        <v>125</v>
      </c>
      <c r="E58" s="174" t="s">
        <v>736</v>
      </c>
      <c r="F58" s="174" t="s">
        <v>663</v>
      </c>
      <c r="G58" s="175">
        <v>40546</v>
      </c>
      <c r="H58" s="171" t="s">
        <v>32</v>
      </c>
      <c r="I58" s="171" t="s">
        <v>195</v>
      </c>
      <c r="J58" s="176" t="s">
        <v>659</v>
      </c>
      <c r="K58" s="176" t="s">
        <v>660</v>
      </c>
      <c r="L58" s="40" t="s">
        <v>661</v>
      </c>
      <c r="M58" s="176">
        <v>89272313922</v>
      </c>
      <c r="N58" s="174">
        <v>7</v>
      </c>
      <c r="O58" s="47"/>
      <c r="P58" s="47"/>
      <c r="Q58" s="174" t="s">
        <v>716</v>
      </c>
      <c r="R58" s="175">
        <v>37292</v>
      </c>
      <c r="S58" s="178" t="s">
        <v>663</v>
      </c>
      <c r="T58" s="6"/>
      <c r="U58" s="6"/>
      <c r="V58" s="6"/>
      <c r="W58" s="6"/>
      <c r="X58" s="6"/>
      <c r="Y58" s="6"/>
      <c r="Z58" s="6"/>
    </row>
    <row r="59" spans="1:26" ht="15.6">
      <c r="A59" s="171">
        <v>50</v>
      </c>
      <c r="B59" s="171" t="s">
        <v>74</v>
      </c>
      <c r="C59" s="172" t="s">
        <v>737</v>
      </c>
      <c r="D59" s="174" t="s">
        <v>49</v>
      </c>
      <c r="E59" s="174" t="s">
        <v>106</v>
      </c>
      <c r="F59" s="174" t="s">
        <v>663</v>
      </c>
      <c r="G59" s="175">
        <v>40262</v>
      </c>
      <c r="H59" s="171" t="s">
        <v>32</v>
      </c>
      <c r="I59" s="171" t="s">
        <v>195</v>
      </c>
      <c r="J59" s="176" t="s">
        <v>659</v>
      </c>
      <c r="K59" s="176" t="s">
        <v>660</v>
      </c>
      <c r="L59" s="40" t="s">
        <v>661</v>
      </c>
      <c r="M59" s="184">
        <v>89272313922</v>
      </c>
      <c r="N59" s="174">
        <v>7</v>
      </c>
      <c r="O59" s="47"/>
      <c r="P59" s="47"/>
      <c r="Q59" s="174" t="s">
        <v>716</v>
      </c>
      <c r="R59" s="175">
        <v>37292</v>
      </c>
      <c r="S59" s="178" t="s">
        <v>663</v>
      </c>
      <c r="T59" s="6"/>
      <c r="U59" s="6"/>
      <c r="V59" s="6"/>
      <c r="W59" s="6"/>
      <c r="X59" s="6"/>
      <c r="Y59" s="6"/>
      <c r="Z59" s="6"/>
    </row>
    <row r="60" spans="1:26" ht="15.6">
      <c r="A60" s="171">
        <v>51</v>
      </c>
      <c r="B60" s="171" t="s">
        <v>74</v>
      </c>
      <c r="C60" s="172" t="s">
        <v>463</v>
      </c>
      <c r="D60" s="174" t="s">
        <v>282</v>
      </c>
      <c r="E60" s="174" t="s">
        <v>217</v>
      </c>
      <c r="F60" s="174" t="s">
        <v>663</v>
      </c>
      <c r="G60" s="175">
        <v>40298</v>
      </c>
      <c r="H60" s="171" t="s">
        <v>32</v>
      </c>
      <c r="I60" s="171" t="s">
        <v>195</v>
      </c>
      <c r="J60" s="176" t="s">
        <v>659</v>
      </c>
      <c r="K60" s="176" t="s">
        <v>660</v>
      </c>
      <c r="L60" s="40" t="s">
        <v>661</v>
      </c>
      <c r="M60" s="176">
        <v>89272313922</v>
      </c>
      <c r="N60" s="174">
        <v>7</v>
      </c>
      <c r="O60" s="47"/>
      <c r="P60" s="47"/>
      <c r="Q60" s="174" t="s">
        <v>716</v>
      </c>
      <c r="R60" s="175">
        <v>37292</v>
      </c>
      <c r="S60" s="178" t="s">
        <v>663</v>
      </c>
      <c r="T60" s="6"/>
      <c r="U60" s="6"/>
      <c r="V60" s="6"/>
      <c r="W60" s="6"/>
      <c r="X60" s="6"/>
      <c r="Y60" s="6"/>
      <c r="Z60" s="6"/>
    </row>
    <row r="61" spans="1:26" ht="15.6">
      <c r="A61" s="171">
        <v>52</v>
      </c>
      <c r="B61" s="171" t="s">
        <v>74</v>
      </c>
      <c r="C61" s="172" t="s">
        <v>738</v>
      </c>
      <c r="D61" s="174" t="s">
        <v>256</v>
      </c>
      <c r="E61" s="174" t="s">
        <v>54</v>
      </c>
      <c r="F61" s="174" t="s">
        <v>663</v>
      </c>
      <c r="G61" s="175">
        <v>40350</v>
      </c>
      <c r="H61" s="171" t="s">
        <v>32</v>
      </c>
      <c r="I61" s="171" t="s">
        <v>195</v>
      </c>
      <c r="J61" s="176" t="s">
        <v>659</v>
      </c>
      <c r="K61" s="176" t="s">
        <v>660</v>
      </c>
      <c r="L61" s="40" t="s">
        <v>661</v>
      </c>
      <c r="M61" s="184">
        <v>89272313922</v>
      </c>
      <c r="N61" s="174">
        <v>7</v>
      </c>
      <c r="O61" s="47"/>
      <c r="P61" s="47"/>
      <c r="Q61" s="174" t="s">
        <v>716</v>
      </c>
      <c r="R61" s="175">
        <v>37292</v>
      </c>
      <c r="S61" s="178" t="s">
        <v>663</v>
      </c>
      <c r="T61" s="6"/>
      <c r="U61" s="6"/>
      <c r="V61" s="6"/>
      <c r="W61" s="6"/>
      <c r="X61" s="6"/>
      <c r="Y61" s="6"/>
      <c r="Z61" s="6"/>
    </row>
    <row r="62" spans="1:26" ht="15.6">
      <c r="A62" s="171">
        <v>53</v>
      </c>
      <c r="B62" s="171" t="s">
        <v>74</v>
      </c>
      <c r="C62" s="172" t="s">
        <v>739</v>
      </c>
      <c r="D62" s="174" t="s">
        <v>335</v>
      </c>
      <c r="E62" s="174" t="s">
        <v>60</v>
      </c>
      <c r="F62" s="174" t="s">
        <v>663</v>
      </c>
      <c r="G62" s="175">
        <v>40481</v>
      </c>
      <c r="H62" s="171" t="s">
        <v>32</v>
      </c>
      <c r="I62" s="171" t="s">
        <v>195</v>
      </c>
      <c r="J62" s="176" t="s">
        <v>659</v>
      </c>
      <c r="K62" s="176" t="s">
        <v>660</v>
      </c>
      <c r="L62" s="40" t="s">
        <v>661</v>
      </c>
      <c r="M62" s="176">
        <v>89272313922</v>
      </c>
      <c r="N62" s="174">
        <v>7</v>
      </c>
      <c r="O62" s="47"/>
      <c r="P62" s="47"/>
      <c r="Q62" s="174" t="s">
        <v>680</v>
      </c>
      <c r="R62" s="175">
        <v>32036</v>
      </c>
      <c r="S62" s="178" t="s">
        <v>663</v>
      </c>
      <c r="T62" s="6"/>
      <c r="U62" s="6"/>
      <c r="V62" s="6"/>
      <c r="W62" s="6"/>
      <c r="X62" s="6"/>
      <c r="Y62" s="6"/>
      <c r="Z62" s="6"/>
    </row>
    <row r="63" spans="1:26" ht="15.6">
      <c r="A63" s="171">
        <v>54</v>
      </c>
      <c r="B63" s="171" t="s">
        <v>74</v>
      </c>
      <c r="C63" s="172" t="s">
        <v>740</v>
      </c>
      <c r="D63" s="174" t="s">
        <v>108</v>
      </c>
      <c r="E63" s="174" t="s">
        <v>54</v>
      </c>
      <c r="F63" s="174" t="s">
        <v>663</v>
      </c>
      <c r="G63" s="175">
        <v>40077</v>
      </c>
      <c r="H63" s="171" t="s">
        <v>32</v>
      </c>
      <c r="I63" s="171" t="s">
        <v>195</v>
      </c>
      <c r="J63" s="176" t="s">
        <v>659</v>
      </c>
      <c r="K63" s="176" t="s">
        <v>660</v>
      </c>
      <c r="L63" s="40" t="s">
        <v>661</v>
      </c>
      <c r="M63" s="184">
        <v>89272313922</v>
      </c>
      <c r="N63" s="174">
        <v>7</v>
      </c>
      <c r="O63" s="47"/>
      <c r="P63" s="47"/>
      <c r="Q63" s="199" t="s">
        <v>680</v>
      </c>
      <c r="R63" s="188">
        <v>32036</v>
      </c>
      <c r="S63" s="178" t="s">
        <v>663</v>
      </c>
      <c r="T63" s="6"/>
      <c r="U63" s="6"/>
      <c r="V63" s="6"/>
      <c r="W63" s="6"/>
      <c r="X63" s="6"/>
      <c r="Y63" s="6"/>
      <c r="Z63" s="6"/>
    </row>
    <row r="64" spans="1:26" ht="15.6">
      <c r="A64" s="171">
        <v>55</v>
      </c>
      <c r="B64" s="171" t="s">
        <v>74</v>
      </c>
      <c r="C64" s="172" t="s">
        <v>741</v>
      </c>
      <c r="D64" s="174" t="s">
        <v>116</v>
      </c>
      <c r="E64" s="174" t="s">
        <v>183</v>
      </c>
      <c r="F64" s="174" t="s">
        <v>663</v>
      </c>
      <c r="G64" s="175">
        <v>40352</v>
      </c>
      <c r="H64" s="171" t="s">
        <v>32</v>
      </c>
      <c r="I64" s="171" t="s">
        <v>195</v>
      </c>
      <c r="J64" s="176" t="s">
        <v>659</v>
      </c>
      <c r="K64" s="176" t="s">
        <v>660</v>
      </c>
      <c r="L64" s="40" t="s">
        <v>661</v>
      </c>
      <c r="M64" s="176">
        <v>89272313922</v>
      </c>
      <c r="N64" s="174">
        <v>7</v>
      </c>
      <c r="O64" s="47"/>
      <c r="P64" s="47"/>
      <c r="Q64" s="174" t="s">
        <v>716</v>
      </c>
      <c r="R64" s="175">
        <v>37292</v>
      </c>
      <c r="S64" s="178" t="s">
        <v>663</v>
      </c>
      <c r="T64" s="6"/>
      <c r="U64" s="6"/>
      <c r="V64" s="6"/>
      <c r="W64" s="6"/>
      <c r="X64" s="6"/>
      <c r="Y64" s="6"/>
      <c r="Z64" s="6"/>
    </row>
    <row r="65" spans="1:26" ht="15.6">
      <c r="A65" s="171">
        <v>56</v>
      </c>
      <c r="B65" s="171" t="s">
        <v>74</v>
      </c>
      <c r="C65" s="172" t="s">
        <v>742</v>
      </c>
      <c r="D65" s="174" t="s">
        <v>469</v>
      </c>
      <c r="E65" s="174" t="s">
        <v>743</v>
      </c>
      <c r="F65" s="174" t="s">
        <v>663</v>
      </c>
      <c r="G65" s="175">
        <v>40528</v>
      </c>
      <c r="H65" s="171" t="s">
        <v>32</v>
      </c>
      <c r="I65" s="171" t="s">
        <v>195</v>
      </c>
      <c r="J65" s="176" t="s">
        <v>659</v>
      </c>
      <c r="K65" s="176" t="s">
        <v>660</v>
      </c>
      <c r="L65" s="40" t="s">
        <v>661</v>
      </c>
      <c r="M65" s="184">
        <v>89272313922</v>
      </c>
      <c r="N65" s="174">
        <v>7</v>
      </c>
      <c r="O65" s="47"/>
      <c r="P65" s="47"/>
      <c r="Q65" s="174" t="s">
        <v>716</v>
      </c>
      <c r="R65" s="175">
        <v>37292</v>
      </c>
      <c r="S65" s="178" t="s">
        <v>663</v>
      </c>
      <c r="T65" s="6"/>
      <c r="U65" s="6"/>
      <c r="V65" s="6"/>
      <c r="W65" s="6"/>
      <c r="X65" s="6"/>
      <c r="Y65" s="6"/>
      <c r="Z65" s="6"/>
    </row>
    <row r="66" spans="1:26" ht="15.6">
      <c r="A66" s="171">
        <v>57</v>
      </c>
      <c r="B66" s="171" t="s">
        <v>74</v>
      </c>
      <c r="C66" s="172" t="s">
        <v>744</v>
      </c>
      <c r="D66" s="174" t="s">
        <v>35</v>
      </c>
      <c r="E66" s="174" t="s">
        <v>745</v>
      </c>
      <c r="F66" s="174" t="s">
        <v>663</v>
      </c>
      <c r="G66" s="175">
        <v>40442</v>
      </c>
      <c r="H66" s="171" t="s">
        <v>32</v>
      </c>
      <c r="I66" s="171" t="s">
        <v>195</v>
      </c>
      <c r="J66" s="176" t="s">
        <v>659</v>
      </c>
      <c r="K66" s="176" t="s">
        <v>660</v>
      </c>
      <c r="L66" s="40" t="s">
        <v>661</v>
      </c>
      <c r="M66" s="176">
        <v>89272313922</v>
      </c>
      <c r="N66" s="174">
        <v>7</v>
      </c>
      <c r="O66" s="47"/>
      <c r="P66" s="47"/>
      <c r="Q66" s="198" t="s">
        <v>680</v>
      </c>
      <c r="R66" s="175">
        <v>32036</v>
      </c>
      <c r="S66" s="178" t="s">
        <v>663</v>
      </c>
      <c r="T66" s="6"/>
      <c r="U66" s="6"/>
      <c r="V66" s="6"/>
      <c r="W66" s="6"/>
      <c r="X66" s="6"/>
      <c r="Y66" s="6"/>
      <c r="Z66" s="6"/>
    </row>
    <row r="67" spans="1:26" ht="15.6">
      <c r="A67" s="171">
        <v>58</v>
      </c>
      <c r="B67" s="171" t="s">
        <v>74</v>
      </c>
      <c r="C67" s="172" t="s">
        <v>746</v>
      </c>
      <c r="D67" s="174" t="s">
        <v>747</v>
      </c>
      <c r="E67" s="174" t="s">
        <v>106</v>
      </c>
      <c r="F67" s="174" t="s">
        <v>663</v>
      </c>
      <c r="G67" s="175">
        <v>40341</v>
      </c>
      <c r="H67" s="171" t="s">
        <v>32</v>
      </c>
      <c r="I67" s="171" t="s">
        <v>195</v>
      </c>
      <c r="J67" s="176" t="s">
        <v>659</v>
      </c>
      <c r="K67" s="176" t="s">
        <v>660</v>
      </c>
      <c r="L67" s="40" t="s">
        <v>661</v>
      </c>
      <c r="M67" s="184">
        <v>89272313922</v>
      </c>
      <c r="N67" s="174">
        <v>7</v>
      </c>
      <c r="O67" s="47"/>
      <c r="P67" s="47"/>
      <c r="Q67" s="198" t="s">
        <v>680</v>
      </c>
      <c r="R67" s="175">
        <v>32036</v>
      </c>
      <c r="S67" s="178" t="s">
        <v>663</v>
      </c>
      <c r="T67" s="6"/>
      <c r="U67" s="6"/>
      <c r="V67" s="6"/>
      <c r="W67" s="6"/>
      <c r="X67" s="6"/>
      <c r="Y67" s="6"/>
      <c r="Z67" s="6"/>
    </row>
    <row r="68" spans="1:26" ht="15.6">
      <c r="A68" s="171">
        <v>59</v>
      </c>
      <c r="B68" s="171" t="s">
        <v>74</v>
      </c>
      <c r="C68" s="172" t="s">
        <v>748</v>
      </c>
      <c r="D68" s="174" t="s">
        <v>749</v>
      </c>
      <c r="E68" s="174" t="s">
        <v>42</v>
      </c>
      <c r="F68" s="174" t="s">
        <v>663</v>
      </c>
      <c r="G68" s="175">
        <v>40233</v>
      </c>
      <c r="H68" s="171" t="s">
        <v>32</v>
      </c>
      <c r="I68" s="171" t="s">
        <v>195</v>
      </c>
      <c r="J68" s="176" t="s">
        <v>659</v>
      </c>
      <c r="K68" s="176" t="s">
        <v>660</v>
      </c>
      <c r="L68" s="40" t="s">
        <v>661</v>
      </c>
      <c r="M68" s="200">
        <v>89272313922</v>
      </c>
      <c r="N68" s="174">
        <v>7</v>
      </c>
      <c r="O68" s="47"/>
      <c r="P68" s="47"/>
      <c r="Q68" s="198" t="s">
        <v>680</v>
      </c>
      <c r="R68" s="175">
        <v>32036</v>
      </c>
      <c r="S68" s="178" t="s">
        <v>663</v>
      </c>
      <c r="T68" s="6"/>
      <c r="U68" s="6"/>
      <c r="V68" s="6"/>
      <c r="W68" s="6"/>
      <c r="X68" s="6"/>
      <c r="Y68" s="6"/>
      <c r="Z68" s="6"/>
    </row>
    <row r="69" spans="1:26" ht="15.6">
      <c r="A69" s="171">
        <v>60</v>
      </c>
      <c r="B69" s="171" t="s">
        <v>74</v>
      </c>
      <c r="C69" s="172" t="s">
        <v>750</v>
      </c>
      <c r="D69" s="174" t="s">
        <v>276</v>
      </c>
      <c r="E69" s="174" t="s">
        <v>103</v>
      </c>
      <c r="F69" s="174" t="s">
        <v>658</v>
      </c>
      <c r="G69" s="175">
        <v>40464</v>
      </c>
      <c r="H69" s="171" t="s">
        <v>32</v>
      </c>
      <c r="I69" s="171" t="s">
        <v>195</v>
      </c>
      <c r="J69" s="176" t="s">
        <v>659</v>
      </c>
      <c r="K69" s="176" t="s">
        <v>660</v>
      </c>
      <c r="L69" s="40" t="s">
        <v>661</v>
      </c>
      <c r="M69" s="201">
        <v>89272313922</v>
      </c>
      <c r="N69" s="174">
        <v>7</v>
      </c>
      <c r="O69" s="47"/>
      <c r="P69" s="47"/>
      <c r="Q69" s="198" t="s">
        <v>703</v>
      </c>
      <c r="R69" s="175">
        <v>21370</v>
      </c>
      <c r="S69" s="178" t="s">
        <v>663</v>
      </c>
      <c r="T69" s="6"/>
      <c r="U69" s="6"/>
      <c r="V69" s="6"/>
      <c r="W69" s="6"/>
      <c r="X69" s="6"/>
      <c r="Y69" s="6"/>
      <c r="Z69" s="6"/>
    </row>
    <row r="70" spans="1:26" ht="15.6">
      <c r="A70" s="171">
        <v>61</v>
      </c>
      <c r="B70" s="171" t="s">
        <v>74</v>
      </c>
      <c r="C70" s="172" t="s">
        <v>751</v>
      </c>
      <c r="D70" s="174" t="s">
        <v>62</v>
      </c>
      <c r="E70" s="174" t="s">
        <v>752</v>
      </c>
      <c r="F70" s="174" t="s">
        <v>663</v>
      </c>
      <c r="G70" s="175">
        <v>40364</v>
      </c>
      <c r="H70" s="171" t="s">
        <v>32</v>
      </c>
      <c r="I70" s="171" t="s">
        <v>195</v>
      </c>
      <c r="J70" s="176" t="s">
        <v>659</v>
      </c>
      <c r="K70" s="176" t="s">
        <v>660</v>
      </c>
      <c r="L70" s="40" t="s">
        <v>661</v>
      </c>
      <c r="M70" s="202">
        <v>89272313922</v>
      </c>
      <c r="N70" s="174">
        <v>7</v>
      </c>
      <c r="O70" s="47"/>
      <c r="P70" s="47"/>
      <c r="Q70" s="198" t="s">
        <v>703</v>
      </c>
      <c r="R70" s="175">
        <v>21370</v>
      </c>
      <c r="S70" s="178" t="s">
        <v>663</v>
      </c>
      <c r="T70" s="6"/>
      <c r="U70" s="6"/>
      <c r="V70" s="6"/>
      <c r="W70" s="6"/>
      <c r="X70" s="6"/>
      <c r="Y70" s="6"/>
      <c r="Z70" s="6"/>
    </row>
    <row r="71" spans="1:26" ht="15.6">
      <c r="A71" s="171">
        <v>62</v>
      </c>
      <c r="B71" s="171" t="s">
        <v>74</v>
      </c>
      <c r="C71" s="172" t="s">
        <v>753</v>
      </c>
      <c r="D71" s="174" t="s">
        <v>754</v>
      </c>
      <c r="E71" s="174" t="s">
        <v>54</v>
      </c>
      <c r="F71" s="174" t="s">
        <v>663</v>
      </c>
      <c r="G71" s="175">
        <v>40038</v>
      </c>
      <c r="H71" s="171" t="s">
        <v>32</v>
      </c>
      <c r="I71" s="171" t="s">
        <v>195</v>
      </c>
      <c r="J71" s="176" t="s">
        <v>659</v>
      </c>
      <c r="K71" s="176" t="s">
        <v>660</v>
      </c>
      <c r="L71" s="40" t="s">
        <v>661</v>
      </c>
      <c r="M71" s="201">
        <v>89272313922</v>
      </c>
      <c r="N71" s="174">
        <v>8</v>
      </c>
      <c r="O71" s="47"/>
      <c r="P71" s="47"/>
      <c r="Q71" s="198" t="s">
        <v>703</v>
      </c>
      <c r="R71" s="175">
        <v>21370</v>
      </c>
      <c r="S71" s="178" t="s">
        <v>663</v>
      </c>
      <c r="T71" s="6"/>
      <c r="U71" s="6"/>
      <c r="V71" s="6"/>
      <c r="W71" s="6"/>
      <c r="X71" s="6"/>
      <c r="Y71" s="6"/>
      <c r="Z71" s="6"/>
    </row>
    <row r="72" spans="1:26" ht="15.6">
      <c r="A72" s="171">
        <v>63</v>
      </c>
      <c r="B72" s="171" t="s">
        <v>74</v>
      </c>
      <c r="C72" s="172" t="s">
        <v>512</v>
      </c>
      <c r="D72" s="174" t="s">
        <v>267</v>
      </c>
      <c r="E72" s="174" t="s">
        <v>36</v>
      </c>
      <c r="F72" s="174" t="s">
        <v>663</v>
      </c>
      <c r="G72" s="174" t="s">
        <v>755</v>
      </c>
      <c r="H72" s="171" t="s">
        <v>32</v>
      </c>
      <c r="I72" s="171" t="s">
        <v>195</v>
      </c>
      <c r="J72" s="176" t="s">
        <v>659</v>
      </c>
      <c r="K72" s="176" t="s">
        <v>660</v>
      </c>
      <c r="L72" s="40" t="s">
        <v>661</v>
      </c>
      <c r="M72" s="203">
        <v>89272313922</v>
      </c>
      <c r="N72" s="174">
        <v>8</v>
      </c>
      <c r="O72" s="47"/>
      <c r="P72" s="47"/>
      <c r="Q72" s="198" t="s">
        <v>703</v>
      </c>
      <c r="R72" s="175">
        <v>21370</v>
      </c>
      <c r="S72" s="178" t="s">
        <v>663</v>
      </c>
      <c r="T72" s="6"/>
      <c r="U72" s="6"/>
      <c r="V72" s="6"/>
      <c r="W72" s="6"/>
      <c r="X72" s="6"/>
      <c r="Y72" s="6"/>
      <c r="Z72" s="6"/>
    </row>
    <row r="73" spans="1:26" ht="15.6">
      <c r="A73" s="171">
        <v>64</v>
      </c>
      <c r="B73" s="171" t="s">
        <v>74</v>
      </c>
      <c r="C73" s="172" t="s">
        <v>756</v>
      </c>
      <c r="D73" s="174" t="s">
        <v>282</v>
      </c>
      <c r="E73" s="174" t="s">
        <v>42</v>
      </c>
      <c r="F73" s="174" t="s">
        <v>663</v>
      </c>
      <c r="G73" s="175">
        <v>40159</v>
      </c>
      <c r="H73" s="171" t="s">
        <v>32</v>
      </c>
      <c r="I73" s="171" t="s">
        <v>195</v>
      </c>
      <c r="J73" s="176" t="s">
        <v>659</v>
      </c>
      <c r="K73" s="176" t="s">
        <v>660</v>
      </c>
      <c r="L73" s="40" t="s">
        <v>661</v>
      </c>
      <c r="M73" s="201">
        <v>89272313922</v>
      </c>
      <c r="N73" s="174">
        <v>8</v>
      </c>
      <c r="O73" s="47"/>
      <c r="P73" s="47"/>
      <c r="Q73" s="198" t="s">
        <v>703</v>
      </c>
      <c r="R73" s="175">
        <v>21370</v>
      </c>
      <c r="S73" s="178" t="s">
        <v>663</v>
      </c>
      <c r="T73" s="6"/>
      <c r="U73" s="6"/>
      <c r="V73" s="6"/>
      <c r="W73" s="6"/>
      <c r="X73" s="6"/>
      <c r="Y73" s="6"/>
      <c r="Z73" s="6"/>
    </row>
    <row r="74" spans="1:26" ht="15.6">
      <c r="A74" s="171">
        <v>65</v>
      </c>
      <c r="B74" s="171" t="s">
        <v>74</v>
      </c>
      <c r="C74" s="172" t="s">
        <v>757</v>
      </c>
      <c r="D74" s="174" t="s">
        <v>228</v>
      </c>
      <c r="E74" s="174" t="s">
        <v>736</v>
      </c>
      <c r="F74" s="174" t="s">
        <v>663</v>
      </c>
      <c r="G74" s="175">
        <v>39961</v>
      </c>
      <c r="H74" s="171" t="s">
        <v>32</v>
      </c>
      <c r="I74" s="171" t="s">
        <v>195</v>
      </c>
      <c r="J74" s="176" t="s">
        <v>659</v>
      </c>
      <c r="K74" s="176" t="s">
        <v>660</v>
      </c>
      <c r="L74" s="40" t="s">
        <v>661</v>
      </c>
      <c r="M74" s="202">
        <v>89272313922</v>
      </c>
      <c r="N74" s="174">
        <v>8</v>
      </c>
      <c r="O74" s="47"/>
      <c r="P74" s="47"/>
      <c r="Q74" s="198" t="s">
        <v>703</v>
      </c>
      <c r="R74" s="175">
        <v>21370</v>
      </c>
      <c r="S74" s="178" t="s">
        <v>663</v>
      </c>
      <c r="T74" s="6"/>
      <c r="U74" s="6"/>
      <c r="V74" s="6"/>
      <c r="W74" s="6"/>
      <c r="X74" s="6"/>
      <c r="Y74" s="6"/>
      <c r="Z74" s="6"/>
    </row>
    <row r="75" spans="1:26" ht="15.6">
      <c r="A75" s="171">
        <v>66</v>
      </c>
      <c r="B75" s="171" t="s">
        <v>74</v>
      </c>
      <c r="C75" s="172" t="s">
        <v>758</v>
      </c>
      <c r="D75" s="174" t="s">
        <v>105</v>
      </c>
      <c r="E75" s="174" t="s">
        <v>66</v>
      </c>
      <c r="F75" s="174" t="s">
        <v>663</v>
      </c>
      <c r="G75" s="175">
        <v>39945</v>
      </c>
      <c r="H75" s="171" t="s">
        <v>32</v>
      </c>
      <c r="I75" s="171" t="s">
        <v>195</v>
      </c>
      <c r="J75" s="176" t="s">
        <v>659</v>
      </c>
      <c r="K75" s="176" t="s">
        <v>660</v>
      </c>
      <c r="L75" s="40" t="s">
        <v>661</v>
      </c>
      <c r="M75" s="201">
        <v>89272313922</v>
      </c>
      <c r="N75" s="174">
        <v>8</v>
      </c>
      <c r="O75" s="47"/>
      <c r="P75" s="47"/>
      <c r="Q75" s="198" t="s">
        <v>703</v>
      </c>
      <c r="R75" s="175">
        <v>21370</v>
      </c>
      <c r="S75" s="178" t="s">
        <v>663</v>
      </c>
      <c r="T75" s="6"/>
      <c r="U75" s="6"/>
      <c r="V75" s="6"/>
      <c r="W75" s="6"/>
      <c r="X75" s="6"/>
      <c r="Y75" s="6"/>
      <c r="Z75" s="6"/>
    </row>
    <row r="76" spans="1:26" ht="15.6">
      <c r="A76" s="171">
        <v>67</v>
      </c>
      <c r="B76" s="171" t="s">
        <v>74</v>
      </c>
      <c r="C76" s="172" t="s">
        <v>759</v>
      </c>
      <c r="D76" s="174" t="s">
        <v>760</v>
      </c>
      <c r="E76" s="174" t="s">
        <v>761</v>
      </c>
      <c r="F76" s="174" t="s">
        <v>663</v>
      </c>
      <c r="G76" s="175">
        <v>39860</v>
      </c>
      <c r="H76" s="171" t="s">
        <v>32</v>
      </c>
      <c r="I76" s="171" t="s">
        <v>195</v>
      </c>
      <c r="J76" s="176" t="s">
        <v>659</v>
      </c>
      <c r="K76" s="176" t="s">
        <v>660</v>
      </c>
      <c r="L76" s="40" t="s">
        <v>661</v>
      </c>
      <c r="M76" s="203">
        <v>89272313922</v>
      </c>
      <c r="N76" s="174">
        <v>8</v>
      </c>
      <c r="O76" s="47"/>
      <c r="P76" s="47"/>
      <c r="Q76" s="198" t="s">
        <v>703</v>
      </c>
      <c r="R76" s="175">
        <v>21370</v>
      </c>
      <c r="S76" s="178" t="s">
        <v>663</v>
      </c>
      <c r="T76" s="6"/>
      <c r="U76" s="6"/>
      <c r="V76" s="6"/>
      <c r="W76" s="6"/>
      <c r="X76" s="6"/>
      <c r="Y76" s="6"/>
      <c r="Z76" s="6"/>
    </row>
    <row r="77" spans="1:26" ht="15.6">
      <c r="A77" s="171">
        <v>68</v>
      </c>
      <c r="B77" s="171" t="s">
        <v>74</v>
      </c>
      <c r="C77" s="172" t="s">
        <v>762</v>
      </c>
      <c r="D77" s="174" t="s">
        <v>763</v>
      </c>
      <c r="E77" s="174" t="s">
        <v>87</v>
      </c>
      <c r="F77" s="174" t="s">
        <v>658</v>
      </c>
      <c r="G77" s="175">
        <v>39574</v>
      </c>
      <c r="H77" s="171" t="s">
        <v>32</v>
      </c>
      <c r="I77" s="171" t="s">
        <v>195</v>
      </c>
      <c r="J77" s="176" t="s">
        <v>659</v>
      </c>
      <c r="K77" s="176" t="s">
        <v>660</v>
      </c>
      <c r="L77" s="40" t="s">
        <v>661</v>
      </c>
      <c r="M77" s="201">
        <v>89272313922</v>
      </c>
      <c r="N77" s="174">
        <v>8</v>
      </c>
      <c r="O77" s="47"/>
      <c r="P77" s="47"/>
      <c r="Q77" s="198" t="s">
        <v>703</v>
      </c>
      <c r="R77" s="175">
        <v>21370</v>
      </c>
      <c r="S77" s="178" t="s">
        <v>663</v>
      </c>
      <c r="T77" s="6"/>
      <c r="U77" s="6"/>
      <c r="V77" s="6"/>
      <c r="W77" s="6"/>
      <c r="X77" s="6"/>
      <c r="Y77" s="6"/>
      <c r="Z77" s="6"/>
    </row>
    <row r="78" spans="1:26" ht="15.6">
      <c r="A78" s="171">
        <v>69</v>
      </c>
      <c r="B78" s="171" t="s">
        <v>74</v>
      </c>
      <c r="C78" s="172" t="s">
        <v>764</v>
      </c>
      <c r="D78" s="174" t="s">
        <v>765</v>
      </c>
      <c r="E78" s="174" t="s">
        <v>95</v>
      </c>
      <c r="F78" s="174" t="s">
        <v>658</v>
      </c>
      <c r="G78" s="175">
        <v>39604</v>
      </c>
      <c r="H78" s="171" t="s">
        <v>32</v>
      </c>
      <c r="I78" s="171" t="s">
        <v>195</v>
      </c>
      <c r="J78" s="176" t="s">
        <v>659</v>
      </c>
      <c r="K78" s="176" t="s">
        <v>660</v>
      </c>
      <c r="L78" s="40" t="s">
        <v>661</v>
      </c>
      <c r="M78" s="202">
        <v>89272313922</v>
      </c>
      <c r="N78" s="174">
        <v>8</v>
      </c>
      <c r="O78" s="47"/>
      <c r="P78" s="47"/>
      <c r="Q78" s="198" t="s">
        <v>703</v>
      </c>
      <c r="R78" s="175">
        <v>21370</v>
      </c>
      <c r="S78" s="178" t="s">
        <v>663</v>
      </c>
      <c r="T78" s="6"/>
      <c r="U78" s="6"/>
      <c r="V78" s="6"/>
      <c r="W78" s="6"/>
      <c r="X78" s="6"/>
      <c r="Y78" s="6"/>
      <c r="Z78" s="6"/>
    </row>
    <row r="79" spans="1:26" ht="15.6">
      <c r="A79" s="171">
        <v>70</v>
      </c>
      <c r="B79" s="171" t="s">
        <v>74</v>
      </c>
      <c r="C79" s="172" t="s">
        <v>766</v>
      </c>
      <c r="D79" s="174" t="s">
        <v>306</v>
      </c>
      <c r="E79" s="174" t="s">
        <v>173</v>
      </c>
      <c r="F79" s="174" t="s">
        <v>663</v>
      </c>
      <c r="G79" s="175">
        <v>39521</v>
      </c>
      <c r="H79" s="171" t="s">
        <v>32</v>
      </c>
      <c r="I79" s="171" t="s">
        <v>195</v>
      </c>
      <c r="J79" s="176" t="s">
        <v>659</v>
      </c>
      <c r="K79" s="176" t="s">
        <v>660</v>
      </c>
      <c r="L79" s="40" t="s">
        <v>661</v>
      </c>
      <c r="M79" s="201">
        <v>89272313922</v>
      </c>
      <c r="N79" s="174">
        <v>8</v>
      </c>
      <c r="O79" s="47"/>
      <c r="P79" s="47"/>
      <c r="Q79" s="198" t="s">
        <v>703</v>
      </c>
      <c r="R79" s="175">
        <v>21370</v>
      </c>
      <c r="S79" s="178" t="s">
        <v>663</v>
      </c>
      <c r="T79" s="6"/>
      <c r="U79" s="6"/>
      <c r="V79" s="6"/>
      <c r="W79" s="6"/>
      <c r="X79" s="6"/>
      <c r="Y79" s="6"/>
      <c r="Z79" s="6"/>
    </row>
    <row r="80" spans="1:26" ht="15.6">
      <c r="A80" s="171">
        <v>71</v>
      </c>
      <c r="B80" s="171" t="s">
        <v>74</v>
      </c>
      <c r="C80" s="172" t="s">
        <v>767</v>
      </c>
      <c r="D80" s="174" t="s">
        <v>51</v>
      </c>
      <c r="E80" s="174" t="s">
        <v>768</v>
      </c>
      <c r="F80" s="174" t="s">
        <v>663</v>
      </c>
      <c r="G80" s="175">
        <v>39697</v>
      </c>
      <c r="H80" s="171" t="s">
        <v>32</v>
      </c>
      <c r="I80" s="171" t="s">
        <v>195</v>
      </c>
      <c r="J80" s="176" t="s">
        <v>659</v>
      </c>
      <c r="K80" s="176" t="s">
        <v>660</v>
      </c>
      <c r="L80" s="40" t="s">
        <v>661</v>
      </c>
      <c r="M80" s="203">
        <v>89272313922</v>
      </c>
      <c r="N80" s="174">
        <v>8</v>
      </c>
      <c r="O80" s="47"/>
      <c r="P80" s="47"/>
      <c r="Q80" s="198" t="s">
        <v>703</v>
      </c>
      <c r="R80" s="175">
        <v>21370</v>
      </c>
      <c r="S80" s="178" t="s">
        <v>663</v>
      </c>
      <c r="T80" s="6"/>
      <c r="U80" s="6"/>
      <c r="V80" s="6"/>
      <c r="W80" s="6"/>
      <c r="X80" s="6"/>
      <c r="Y80" s="6"/>
      <c r="Z80" s="6"/>
    </row>
    <row r="81" spans="1:26" ht="15.6">
      <c r="A81" s="171">
        <v>72</v>
      </c>
      <c r="B81" s="171" t="s">
        <v>74</v>
      </c>
      <c r="C81" s="172" t="s">
        <v>769</v>
      </c>
      <c r="D81" s="174" t="s">
        <v>335</v>
      </c>
      <c r="E81" s="174" t="s">
        <v>118</v>
      </c>
      <c r="F81" s="174" t="s">
        <v>663</v>
      </c>
      <c r="G81" s="175">
        <v>39582</v>
      </c>
      <c r="H81" s="171" t="s">
        <v>32</v>
      </c>
      <c r="I81" s="171" t="s">
        <v>195</v>
      </c>
      <c r="J81" s="176" t="s">
        <v>659</v>
      </c>
      <c r="K81" s="176" t="s">
        <v>660</v>
      </c>
      <c r="L81" s="40" t="s">
        <v>661</v>
      </c>
      <c r="M81" s="201">
        <v>89272313922</v>
      </c>
      <c r="N81" s="174">
        <v>8</v>
      </c>
      <c r="O81" s="47"/>
      <c r="P81" s="47"/>
      <c r="Q81" s="198" t="s">
        <v>703</v>
      </c>
      <c r="R81" s="175">
        <v>21370</v>
      </c>
      <c r="S81" s="178" t="s">
        <v>663</v>
      </c>
      <c r="T81" s="6"/>
      <c r="U81" s="6"/>
      <c r="V81" s="6"/>
      <c r="W81" s="6"/>
      <c r="X81" s="6"/>
      <c r="Y81" s="6"/>
      <c r="Z81" s="6"/>
    </row>
    <row r="82" spans="1:26" ht="15.6">
      <c r="A82" s="171">
        <v>73</v>
      </c>
      <c r="B82" s="171" t="s">
        <v>74</v>
      </c>
      <c r="C82" s="172" t="s">
        <v>770</v>
      </c>
      <c r="D82" s="174" t="s">
        <v>254</v>
      </c>
      <c r="E82" s="174" t="s">
        <v>158</v>
      </c>
      <c r="F82" s="174" t="s">
        <v>658</v>
      </c>
      <c r="G82" s="175">
        <v>39901</v>
      </c>
      <c r="H82" s="171" t="s">
        <v>32</v>
      </c>
      <c r="I82" s="171" t="s">
        <v>195</v>
      </c>
      <c r="J82" s="176" t="s">
        <v>659</v>
      </c>
      <c r="K82" s="176" t="s">
        <v>660</v>
      </c>
      <c r="L82" s="40" t="s">
        <v>661</v>
      </c>
      <c r="M82" s="202">
        <v>89272313922</v>
      </c>
      <c r="N82" s="174">
        <v>9</v>
      </c>
      <c r="O82" s="47"/>
      <c r="P82" s="47"/>
      <c r="Q82" s="198" t="s">
        <v>680</v>
      </c>
      <c r="R82" s="175">
        <v>32036</v>
      </c>
      <c r="S82" s="178" t="s">
        <v>663</v>
      </c>
      <c r="T82" s="6"/>
      <c r="U82" s="6"/>
      <c r="V82" s="6"/>
      <c r="W82" s="6"/>
      <c r="X82" s="6"/>
      <c r="Y82" s="6"/>
      <c r="Z82" s="6"/>
    </row>
    <row r="83" spans="1:26" ht="15.6">
      <c r="A83" s="171">
        <v>74</v>
      </c>
      <c r="B83" s="171" t="s">
        <v>74</v>
      </c>
      <c r="C83" s="172" t="s">
        <v>771</v>
      </c>
      <c r="D83" s="174" t="s">
        <v>125</v>
      </c>
      <c r="E83" s="174" t="s">
        <v>772</v>
      </c>
      <c r="F83" s="174" t="s">
        <v>663</v>
      </c>
      <c r="G83" s="175">
        <v>39683</v>
      </c>
      <c r="H83" s="171" t="s">
        <v>32</v>
      </c>
      <c r="I83" s="171" t="s">
        <v>195</v>
      </c>
      <c r="J83" s="176" t="s">
        <v>659</v>
      </c>
      <c r="K83" s="176" t="s">
        <v>660</v>
      </c>
      <c r="L83" s="40" t="s">
        <v>661</v>
      </c>
      <c r="M83" s="201">
        <v>89272313922</v>
      </c>
      <c r="N83" s="174">
        <v>9</v>
      </c>
      <c r="O83" s="47"/>
      <c r="P83" s="47"/>
      <c r="Q83" s="174" t="s">
        <v>662</v>
      </c>
      <c r="R83" s="175">
        <v>27944</v>
      </c>
      <c r="S83" s="178" t="s">
        <v>663</v>
      </c>
      <c r="T83" s="6"/>
      <c r="U83" s="6"/>
      <c r="V83" s="6"/>
      <c r="W83" s="6"/>
      <c r="X83" s="6"/>
      <c r="Y83" s="6"/>
      <c r="Z83" s="6"/>
    </row>
    <row r="84" spans="1:26" ht="15.6">
      <c r="A84" s="171">
        <v>75</v>
      </c>
      <c r="B84" s="171" t="s">
        <v>74</v>
      </c>
      <c r="C84" s="172" t="s">
        <v>773</v>
      </c>
      <c r="D84" s="174" t="s">
        <v>35</v>
      </c>
      <c r="E84" s="174" t="s">
        <v>135</v>
      </c>
      <c r="F84" s="174" t="s">
        <v>663</v>
      </c>
      <c r="G84" s="175">
        <v>39484</v>
      </c>
      <c r="H84" s="171" t="s">
        <v>32</v>
      </c>
      <c r="I84" s="171" t="s">
        <v>195</v>
      </c>
      <c r="J84" s="176" t="s">
        <v>659</v>
      </c>
      <c r="K84" s="176" t="s">
        <v>660</v>
      </c>
      <c r="L84" s="40" t="s">
        <v>661</v>
      </c>
      <c r="M84" s="202">
        <v>89272313922</v>
      </c>
      <c r="N84" s="174">
        <v>9</v>
      </c>
      <c r="O84" s="47"/>
      <c r="P84" s="47"/>
      <c r="Q84" s="174" t="s">
        <v>662</v>
      </c>
      <c r="R84" s="204">
        <v>27944</v>
      </c>
      <c r="S84" s="178" t="s">
        <v>663</v>
      </c>
      <c r="T84" s="6"/>
      <c r="U84" s="6"/>
      <c r="V84" s="6"/>
      <c r="W84" s="6"/>
      <c r="X84" s="6"/>
      <c r="Y84" s="6"/>
      <c r="Z84" s="6"/>
    </row>
    <row r="85" spans="1:26" ht="15.6">
      <c r="A85" s="171">
        <v>76</v>
      </c>
      <c r="B85" s="171" t="s">
        <v>74</v>
      </c>
      <c r="C85" s="172" t="s">
        <v>738</v>
      </c>
      <c r="D85" s="174" t="s">
        <v>774</v>
      </c>
      <c r="E85" s="174" t="s">
        <v>54</v>
      </c>
      <c r="F85" s="174" t="s">
        <v>663</v>
      </c>
      <c r="G85" s="175">
        <v>39620</v>
      </c>
      <c r="H85" s="171" t="s">
        <v>32</v>
      </c>
      <c r="I85" s="171" t="s">
        <v>195</v>
      </c>
      <c r="J85" s="176" t="s">
        <v>659</v>
      </c>
      <c r="K85" s="176" t="s">
        <v>660</v>
      </c>
      <c r="L85" s="40" t="s">
        <v>661</v>
      </c>
      <c r="M85" s="201">
        <v>89272313922</v>
      </c>
      <c r="N85" s="174">
        <v>9</v>
      </c>
      <c r="O85" s="47"/>
      <c r="P85" s="47"/>
      <c r="Q85" s="174" t="s">
        <v>662</v>
      </c>
      <c r="R85" s="175">
        <v>27944</v>
      </c>
      <c r="S85" s="178" t="s">
        <v>663</v>
      </c>
      <c r="T85" s="6"/>
      <c r="U85" s="6"/>
      <c r="V85" s="6"/>
      <c r="W85" s="6"/>
      <c r="X85" s="6"/>
      <c r="Y85" s="6"/>
      <c r="Z85" s="6"/>
    </row>
    <row r="86" spans="1:26" ht="18.75" customHeight="1">
      <c r="A86" s="53">
        <v>77</v>
      </c>
      <c r="B86" s="205" t="s">
        <v>74</v>
      </c>
      <c r="C86" s="53" t="s">
        <v>775</v>
      </c>
      <c r="D86" s="53" t="s">
        <v>258</v>
      </c>
      <c r="E86" s="53" t="s">
        <v>208</v>
      </c>
      <c r="F86" s="53" t="s">
        <v>658</v>
      </c>
      <c r="G86" s="61">
        <v>41177</v>
      </c>
      <c r="H86" s="53" t="s">
        <v>32</v>
      </c>
      <c r="I86" s="53" t="s">
        <v>395</v>
      </c>
      <c r="J86" s="176" t="s">
        <v>659</v>
      </c>
      <c r="K86" s="176" t="s">
        <v>660</v>
      </c>
      <c r="L86" s="40" t="s">
        <v>661</v>
      </c>
      <c r="M86" s="53">
        <v>89872535150</v>
      </c>
      <c r="N86" s="53" t="s">
        <v>776</v>
      </c>
      <c r="O86" s="47"/>
      <c r="P86" s="47"/>
      <c r="Q86" s="53" t="s">
        <v>777</v>
      </c>
      <c r="R86" s="61">
        <v>34791</v>
      </c>
      <c r="S86" s="53" t="s">
        <v>778</v>
      </c>
      <c r="T86" s="47"/>
      <c r="U86" s="6"/>
      <c r="V86" s="6"/>
      <c r="W86" s="6"/>
      <c r="X86" s="6"/>
      <c r="Y86" s="6"/>
      <c r="Z86" s="6"/>
    </row>
    <row r="87" spans="1:26" ht="15" customHeight="1">
      <c r="A87" s="53">
        <v>78</v>
      </c>
      <c r="B87" s="205" t="s">
        <v>74</v>
      </c>
      <c r="C87" s="53" t="s">
        <v>779</v>
      </c>
      <c r="D87" s="53" t="s">
        <v>780</v>
      </c>
      <c r="E87" s="53" t="s">
        <v>781</v>
      </c>
      <c r="F87" s="53" t="s">
        <v>658</v>
      </c>
      <c r="G87" s="61">
        <v>41427</v>
      </c>
      <c r="H87" s="53" t="s">
        <v>32</v>
      </c>
      <c r="I87" s="53" t="s">
        <v>195</v>
      </c>
      <c r="J87" s="176" t="s">
        <v>659</v>
      </c>
      <c r="K87" s="176" t="s">
        <v>660</v>
      </c>
      <c r="L87" s="40" t="s">
        <v>661</v>
      </c>
      <c r="M87" s="53">
        <v>89872535150</v>
      </c>
      <c r="N87" s="53" t="s">
        <v>776</v>
      </c>
      <c r="O87" s="47"/>
      <c r="P87" s="47"/>
      <c r="Q87" s="53" t="s">
        <v>777</v>
      </c>
      <c r="R87" s="61">
        <v>34791</v>
      </c>
      <c r="S87" s="53" t="s">
        <v>663</v>
      </c>
      <c r="T87" s="47"/>
      <c r="U87" s="6"/>
      <c r="V87" s="6"/>
      <c r="W87" s="6"/>
      <c r="X87" s="6"/>
      <c r="Y87" s="6"/>
      <c r="Z87" s="6"/>
    </row>
    <row r="88" spans="1:26" ht="17.25" customHeight="1">
      <c r="A88" s="53">
        <v>79</v>
      </c>
      <c r="B88" s="205" t="s">
        <v>74</v>
      </c>
      <c r="C88" s="53" t="s">
        <v>782</v>
      </c>
      <c r="D88" s="53" t="s">
        <v>783</v>
      </c>
      <c r="E88" s="53" t="s">
        <v>203</v>
      </c>
      <c r="F88" s="53" t="s">
        <v>658</v>
      </c>
      <c r="G88" s="61">
        <v>41324</v>
      </c>
      <c r="H88" s="53" t="s">
        <v>32</v>
      </c>
      <c r="I88" s="53" t="s">
        <v>395</v>
      </c>
      <c r="J88" s="176" t="s">
        <v>659</v>
      </c>
      <c r="K88" s="176" t="s">
        <v>660</v>
      </c>
      <c r="L88" s="40" t="s">
        <v>661</v>
      </c>
      <c r="M88" s="53">
        <v>89872535150</v>
      </c>
      <c r="N88" s="53" t="s">
        <v>784</v>
      </c>
      <c r="O88" s="47"/>
      <c r="P88" s="47"/>
      <c r="Q88" s="53" t="s">
        <v>777</v>
      </c>
      <c r="R88" s="61">
        <v>34791</v>
      </c>
      <c r="S88" s="53" t="s">
        <v>778</v>
      </c>
      <c r="T88" s="47"/>
      <c r="U88" s="6"/>
      <c r="V88" s="6"/>
      <c r="W88" s="6"/>
      <c r="X88" s="6"/>
      <c r="Y88" s="6"/>
      <c r="Z88" s="6"/>
    </row>
    <row r="89" spans="1:26" ht="19.5" customHeight="1">
      <c r="A89" s="53">
        <v>80</v>
      </c>
      <c r="B89" s="205" t="s">
        <v>74</v>
      </c>
      <c r="C89" s="53" t="s">
        <v>785</v>
      </c>
      <c r="D89" s="53" t="s">
        <v>256</v>
      </c>
      <c r="E89" s="53" t="s">
        <v>60</v>
      </c>
      <c r="F89" s="53" t="s">
        <v>663</v>
      </c>
      <c r="G89" s="61">
        <v>41507</v>
      </c>
      <c r="H89" s="53" t="s">
        <v>32</v>
      </c>
      <c r="I89" s="53" t="s">
        <v>195</v>
      </c>
      <c r="J89" s="176" t="s">
        <v>659</v>
      </c>
      <c r="K89" s="176" t="s">
        <v>660</v>
      </c>
      <c r="L89" s="40" t="s">
        <v>661</v>
      </c>
      <c r="M89" s="53">
        <v>89872535150</v>
      </c>
      <c r="N89" s="53" t="s">
        <v>201</v>
      </c>
      <c r="O89" s="47"/>
      <c r="P89" s="47"/>
      <c r="Q89" s="53" t="s">
        <v>786</v>
      </c>
      <c r="R89" s="61">
        <v>31588</v>
      </c>
      <c r="S89" s="53" t="s">
        <v>787</v>
      </c>
      <c r="T89" s="47"/>
      <c r="U89" s="6"/>
      <c r="V89" s="6"/>
      <c r="W89" s="6"/>
      <c r="X89" s="6"/>
      <c r="Y89" s="6"/>
      <c r="Z89" s="6"/>
    </row>
    <row r="90" spans="1:26" ht="23.25" customHeight="1">
      <c r="A90" s="53">
        <v>81</v>
      </c>
      <c r="B90" s="205" t="s">
        <v>74</v>
      </c>
      <c r="C90" s="53" t="s">
        <v>788</v>
      </c>
      <c r="D90" s="53" t="s">
        <v>780</v>
      </c>
      <c r="E90" s="53" t="s">
        <v>161</v>
      </c>
      <c r="F90" s="53" t="s">
        <v>658</v>
      </c>
      <c r="G90" s="61">
        <v>41609</v>
      </c>
      <c r="H90" s="53" t="s">
        <v>32</v>
      </c>
      <c r="I90" s="53" t="s">
        <v>195</v>
      </c>
      <c r="J90" s="176" t="s">
        <v>659</v>
      </c>
      <c r="K90" s="53" t="s">
        <v>660</v>
      </c>
      <c r="L90" s="40" t="s">
        <v>661</v>
      </c>
      <c r="M90" s="53">
        <v>89872535150</v>
      </c>
      <c r="N90" s="206" t="s">
        <v>201</v>
      </c>
      <c r="O90" s="47"/>
      <c r="P90" s="47"/>
      <c r="Q90" s="53" t="s">
        <v>786</v>
      </c>
      <c r="R90" s="61">
        <v>31588</v>
      </c>
      <c r="S90" s="53" t="s">
        <v>787</v>
      </c>
      <c r="T90" s="47"/>
      <c r="U90" s="6"/>
      <c r="V90" s="6"/>
      <c r="W90" s="6"/>
      <c r="X90" s="6"/>
      <c r="Y90" s="6"/>
      <c r="Z90" s="6"/>
    </row>
    <row r="91" spans="1:26" ht="25.5" customHeight="1">
      <c r="A91" s="53">
        <v>82</v>
      </c>
      <c r="B91" s="205" t="s">
        <v>74</v>
      </c>
      <c r="C91" s="53" t="s">
        <v>789</v>
      </c>
      <c r="D91" s="53" t="s">
        <v>790</v>
      </c>
      <c r="E91" s="53" t="s">
        <v>791</v>
      </c>
      <c r="F91" s="53" t="s">
        <v>658</v>
      </c>
      <c r="G91" s="61">
        <v>41282</v>
      </c>
      <c r="H91" s="53" t="s">
        <v>32</v>
      </c>
      <c r="I91" s="53" t="s">
        <v>195</v>
      </c>
      <c r="J91" s="176" t="s">
        <v>659</v>
      </c>
      <c r="K91" s="53" t="s">
        <v>660</v>
      </c>
      <c r="L91" s="40" t="s">
        <v>661</v>
      </c>
      <c r="M91" s="53">
        <v>89872535150</v>
      </c>
      <c r="N91" s="206" t="s">
        <v>201</v>
      </c>
      <c r="O91" s="47"/>
      <c r="P91" s="47"/>
      <c r="Q91" s="53" t="s">
        <v>786</v>
      </c>
      <c r="R91" s="61">
        <v>31588</v>
      </c>
      <c r="S91" s="53" t="s">
        <v>787</v>
      </c>
      <c r="T91" s="47"/>
      <c r="U91" s="6"/>
      <c r="V91" s="6"/>
      <c r="W91" s="6"/>
      <c r="X91" s="6"/>
      <c r="Y91" s="6"/>
      <c r="Z91" s="6"/>
    </row>
    <row r="92" spans="1:26" ht="21" customHeight="1">
      <c r="A92" s="53">
        <v>83</v>
      </c>
      <c r="B92" s="205" t="s">
        <v>74</v>
      </c>
      <c r="C92" s="53" t="s">
        <v>792</v>
      </c>
      <c r="D92" s="53" t="s">
        <v>141</v>
      </c>
      <c r="E92" s="53" t="s">
        <v>60</v>
      </c>
      <c r="F92" s="53" t="s">
        <v>663</v>
      </c>
      <c r="G92" s="61">
        <v>41404</v>
      </c>
      <c r="H92" s="53" t="s">
        <v>32</v>
      </c>
      <c r="I92" s="53" t="s">
        <v>195</v>
      </c>
      <c r="J92" s="176" t="s">
        <v>659</v>
      </c>
      <c r="K92" s="53" t="s">
        <v>660</v>
      </c>
      <c r="L92" s="40" t="s">
        <v>661</v>
      </c>
      <c r="M92" s="53">
        <v>89872535150</v>
      </c>
      <c r="N92" s="206" t="s">
        <v>201</v>
      </c>
      <c r="O92" s="47"/>
      <c r="P92" s="47"/>
      <c r="Q92" s="53" t="s">
        <v>786</v>
      </c>
      <c r="R92" s="61">
        <v>31588</v>
      </c>
      <c r="S92" s="53" t="s">
        <v>787</v>
      </c>
      <c r="T92" s="47"/>
      <c r="U92" s="6"/>
      <c r="V92" s="6"/>
      <c r="W92" s="6"/>
      <c r="X92" s="6"/>
      <c r="Y92" s="6"/>
      <c r="Z92" s="6"/>
    </row>
    <row r="93" spans="1:26" ht="21.75" customHeight="1">
      <c r="A93" s="53">
        <v>84</v>
      </c>
      <c r="B93" s="53" t="s">
        <v>74</v>
      </c>
      <c r="C93" s="53" t="s">
        <v>793</v>
      </c>
      <c r="D93" s="53" t="s">
        <v>218</v>
      </c>
      <c r="E93" s="53" t="s">
        <v>618</v>
      </c>
      <c r="F93" s="53" t="s">
        <v>658</v>
      </c>
      <c r="G93" s="61">
        <v>41402</v>
      </c>
      <c r="H93" s="53" t="s">
        <v>32</v>
      </c>
      <c r="I93" s="53" t="s">
        <v>195</v>
      </c>
      <c r="J93" s="53" t="s">
        <v>659</v>
      </c>
      <c r="K93" s="53" t="s">
        <v>660</v>
      </c>
      <c r="L93" s="40" t="s">
        <v>661</v>
      </c>
      <c r="M93" s="53">
        <v>89872535150</v>
      </c>
      <c r="N93" s="53" t="s">
        <v>205</v>
      </c>
      <c r="O93" s="47"/>
      <c r="P93" s="47"/>
      <c r="Q93" s="53" t="s">
        <v>794</v>
      </c>
      <c r="R93" s="61">
        <v>26550</v>
      </c>
      <c r="S93" s="53" t="s">
        <v>663</v>
      </c>
      <c r="T93" s="47"/>
      <c r="U93" s="6"/>
      <c r="V93" s="6"/>
      <c r="W93" s="6"/>
      <c r="X93" s="6"/>
      <c r="Y93" s="6"/>
      <c r="Z93" s="6"/>
    </row>
    <row r="94" spans="1:26" ht="27" customHeight="1">
      <c r="A94" s="53">
        <v>85</v>
      </c>
      <c r="B94" s="53" t="s">
        <v>74</v>
      </c>
      <c r="C94" s="53" t="s">
        <v>795</v>
      </c>
      <c r="D94" s="53" t="s">
        <v>120</v>
      </c>
      <c r="E94" s="53" t="s">
        <v>796</v>
      </c>
      <c r="F94" s="53" t="s">
        <v>663</v>
      </c>
      <c r="G94" s="61">
        <v>41680</v>
      </c>
      <c r="H94" s="53" t="s">
        <v>32</v>
      </c>
      <c r="I94" s="53" t="s">
        <v>195</v>
      </c>
      <c r="J94" s="176" t="s">
        <v>659</v>
      </c>
      <c r="K94" s="53" t="s">
        <v>660</v>
      </c>
      <c r="L94" s="40" t="s">
        <v>661</v>
      </c>
      <c r="M94" s="53">
        <v>89872535150</v>
      </c>
      <c r="N94" s="53" t="s">
        <v>210</v>
      </c>
      <c r="O94" s="47"/>
      <c r="P94" s="47"/>
      <c r="Q94" s="53" t="s">
        <v>797</v>
      </c>
      <c r="R94" s="61">
        <v>26856</v>
      </c>
      <c r="S94" s="53" t="s">
        <v>663</v>
      </c>
      <c r="T94" s="53"/>
      <c r="U94" s="6"/>
      <c r="V94" s="6"/>
      <c r="W94" s="6"/>
      <c r="X94" s="6"/>
      <c r="Y94" s="6"/>
      <c r="Z94" s="6"/>
    </row>
    <row r="95" spans="1:26" ht="20.25" customHeight="1">
      <c r="A95" s="53">
        <v>86</v>
      </c>
      <c r="B95" s="53" t="s">
        <v>74</v>
      </c>
      <c r="C95" s="53" t="s">
        <v>477</v>
      </c>
      <c r="D95" s="53" t="s">
        <v>55</v>
      </c>
      <c r="E95" s="53" t="s">
        <v>234</v>
      </c>
      <c r="F95" s="53" t="s">
        <v>663</v>
      </c>
      <c r="G95" s="61">
        <v>41611</v>
      </c>
      <c r="H95" s="53" t="s">
        <v>32</v>
      </c>
      <c r="I95" s="53" t="s">
        <v>493</v>
      </c>
      <c r="J95" s="53" t="s">
        <v>659</v>
      </c>
      <c r="K95" s="53" t="s">
        <v>660</v>
      </c>
      <c r="L95" s="40" t="s">
        <v>661</v>
      </c>
      <c r="M95" s="53">
        <v>89872535150</v>
      </c>
      <c r="N95" s="53" t="s">
        <v>205</v>
      </c>
      <c r="O95" s="47"/>
      <c r="P95" s="47"/>
      <c r="Q95" s="53" t="s">
        <v>794</v>
      </c>
      <c r="R95" s="61">
        <v>26550</v>
      </c>
      <c r="S95" s="53" t="s">
        <v>663</v>
      </c>
      <c r="T95" s="53"/>
      <c r="U95" s="6"/>
      <c r="V95" s="6"/>
      <c r="W95" s="6"/>
      <c r="X95" s="6"/>
      <c r="Y95" s="6"/>
      <c r="Z95" s="6"/>
    </row>
    <row r="96" spans="1:26" ht="23.25" customHeight="1">
      <c r="A96" s="53">
        <v>87</v>
      </c>
      <c r="B96" s="53" t="s">
        <v>74</v>
      </c>
      <c r="C96" s="53" t="s">
        <v>798</v>
      </c>
      <c r="D96" s="53" t="s">
        <v>80</v>
      </c>
      <c r="E96" s="53" t="s">
        <v>135</v>
      </c>
      <c r="F96" s="53" t="s">
        <v>663</v>
      </c>
      <c r="G96" s="61">
        <v>41372</v>
      </c>
      <c r="H96" s="53" t="s">
        <v>32</v>
      </c>
      <c r="I96" s="53" t="s">
        <v>195</v>
      </c>
      <c r="J96" s="176" t="s">
        <v>659</v>
      </c>
      <c r="K96" s="53" t="s">
        <v>660</v>
      </c>
      <c r="L96" s="40" t="s">
        <v>661</v>
      </c>
      <c r="M96" s="53">
        <v>89872535150</v>
      </c>
      <c r="N96" s="53" t="s">
        <v>210</v>
      </c>
      <c r="O96" s="47"/>
      <c r="P96" s="47"/>
      <c r="Q96" s="53" t="s">
        <v>797</v>
      </c>
      <c r="R96" s="61">
        <v>26856</v>
      </c>
      <c r="S96" s="53" t="s">
        <v>663</v>
      </c>
      <c r="T96" s="53"/>
      <c r="U96" s="6"/>
      <c r="V96" s="6"/>
      <c r="W96" s="6"/>
      <c r="X96" s="6"/>
      <c r="Y96" s="6"/>
      <c r="Z96" s="6"/>
    </row>
    <row r="97" spans="1:26" ht="24" customHeight="1">
      <c r="A97" s="53">
        <v>88</v>
      </c>
      <c r="B97" s="53" t="s">
        <v>74</v>
      </c>
      <c r="C97" s="53" t="s">
        <v>799</v>
      </c>
      <c r="D97" s="53" t="s">
        <v>763</v>
      </c>
      <c r="E97" s="53" t="s">
        <v>58</v>
      </c>
      <c r="F97" s="53" t="s">
        <v>658</v>
      </c>
      <c r="G97" s="61">
        <v>41525</v>
      </c>
      <c r="H97" s="53" t="s">
        <v>32</v>
      </c>
      <c r="I97" s="53" t="s">
        <v>195</v>
      </c>
      <c r="J97" s="176" t="s">
        <v>659</v>
      </c>
      <c r="K97" s="53" t="s">
        <v>660</v>
      </c>
      <c r="L97" s="40" t="s">
        <v>661</v>
      </c>
      <c r="M97" s="53">
        <v>89872535150</v>
      </c>
      <c r="N97" s="53" t="s">
        <v>205</v>
      </c>
      <c r="O97" s="47"/>
      <c r="P97" s="47"/>
      <c r="Q97" s="53" t="s">
        <v>794</v>
      </c>
      <c r="R97" s="61">
        <v>26550</v>
      </c>
      <c r="S97" s="53" t="s">
        <v>663</v>
      </c>
      <c r="T97" s="53"/>
      <c r="U97" s="6"/>
      <c r="V97" s="6"/>
      <c r="W97" s="6"/>
      <c r="X97" s="6"/>
      <c r="Y97" s="6"/>
      <c r="Z97" s="6"/>
    </row>
    <row r="98" spans="1:26" ht="25.5" customHeight="1">
      <c r="A98" s="53">
        <v>89</v>
      </c>
      <c r="B98" s="53" t="s">
        <v>74</v>
      </c>
      <c r="C98" s="53" t="s">
        <v>800</v>
      </c>
      <c r="D98" s="53" t="s">
        <v>162</v>
      </c>
      <c r="E98" s="53" t="s">
        <v>486</v>
      </c>
      <c r="F98" s="53" t="s">
        <v>663</v>
      </c>
      <c r="G98" s="61">
        <v>41423</v>
      </c>
      <c r="H98" s="47"/>
      <c r="I98" s="53" t="s">
        <v>195</v>
      </c>
      <c r="J98" s="176" t="s">
        <v>659</v>
      </c>
      <c r="K98" s="53" t="s">
        <v>660</v>
      </c>
      <c r="L98" s="40" t="s">
        <v>661</v>
      </c>
      <c r="M98" s="53">
        <v>89872535150</v>
      </c>
      <c r="N98" s="53" t="s">
        <v>210</v>
      </c>
      <c r="O98" s="47"/>
      <c r="P98" s="47"/>
      <c r="Q98" s="53" t="s">
        <v>797</v>
      </c>
      <c r="R98" s="61">
        <v>26856</v>
      </c>
      <c r="S98" s="53" t="s">
        <v>663</v>
      </c>
      <c r="T98" s="53"/>
      <c r="U98" s="6"/>
      <c r="V98" s="6"/>
      <c r="W98" s="6"/>
      <c r="X98" s="6"/>
      <c r="Y98" s="6"/>
      <c r="Z98" s="6"/>
    </row>
    <row r="99" spans="1:26" ht="30" customHeight="1">
      <c r="A99" s="53">
        <v>90</v>
      </c>
      <c r="B99" s="53" t="s">
        <v>74</v>
      </c>
      <c r="C99" s="53" t="s">
        <v>801</v>
      </c>
      <c r="D99" s="53" t="s">
        <v>80</v>
      </c>
      <c r="E99" s="53" t="s">
        <v>60</v>
      </c>
      <c r="F99" s="53" t="s">
        <v>663</v>
      </c>
      <c r="G99" s="61">
        <v>41525</v>
      </c>
      <c r="H99" s="53" t="s">
        <v>32</v>
      </c>
      <c r="I99" s="53" t="s">
        <v>195</v>
      </c>
      <c r="J99" s="53" t="s">
        <v>659</v>
      </c>
      <c r="K99" s="53" t="s">
        <v>660</v>
      </c>
      <c r="L99" s="40" t="s">
        <v>661</v>
      </c>
      <c r="M99" s="53">
        <v>89872535150</v>
      </c>
      <c r="N99" s="53" t="s">
        <v>205</v>
      </c>
      <c r="O99" s="47"/>
      <c r="P99" s="47"/>
      <c r="Q99" s="53" t="s">
        <v>794</v>
      </c>
      <c r="R99" s="61">
        <v>26550</v>
      </c>
      <c r="S99" s="53" t="s">
        <v>663</v>
      </c>
      <c r="T99" s="53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207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207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207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207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207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207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207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20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207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207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207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207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207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207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207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207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207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207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20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20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207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207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207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20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20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20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20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207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207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207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207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207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20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207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20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20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20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20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20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20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207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20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20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207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07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20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207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207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20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20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207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20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20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207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20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207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207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207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207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20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207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20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207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207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207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207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207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20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20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20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207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207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207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20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20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207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207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207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20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20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207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20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207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207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20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207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207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207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207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207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20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20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207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207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207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207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20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207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207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20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207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207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207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207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20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20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207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207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207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20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207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207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207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207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20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07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207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207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207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207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207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207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207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207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207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20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207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207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207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20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20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20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20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20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20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20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20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20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20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20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20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20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20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20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20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20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20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20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20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20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20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20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20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20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20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20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20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20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20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20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20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20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20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20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20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20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20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20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20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20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20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20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20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20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20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20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20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20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20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20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20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20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20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207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207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207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07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207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207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207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207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207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207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207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207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207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207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207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207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207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207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207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207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207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207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207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207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207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207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207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207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207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207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207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207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207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207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207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207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207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20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207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207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207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207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207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207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207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207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207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207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207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207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207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207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207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207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207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207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207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207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207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207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207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207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207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207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207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207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207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207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207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207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207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207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207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207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207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207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207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207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207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207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207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207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207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207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207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207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207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207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207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207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207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207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207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207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207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207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207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207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207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207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207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207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207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207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207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207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207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207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207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207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207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207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207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207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207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207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207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207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207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207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207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207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207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207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207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207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207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207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207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207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207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207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207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207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207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207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207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207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207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207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207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207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207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207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207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207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207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207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207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207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207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207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207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207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207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207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207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207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207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207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207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207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207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207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207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207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207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207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207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207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207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207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207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207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207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207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207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207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207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207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207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207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207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207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207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207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207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207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207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207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207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207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207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207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207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207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207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207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207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207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207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207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207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207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207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207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207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207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207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207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207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207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207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207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207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207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207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207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207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207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207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207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207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207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207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207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207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207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207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207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207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207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207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207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207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207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207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207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207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207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207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207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207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207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207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207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207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207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207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207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207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207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207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207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207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207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207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207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207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207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207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207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207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207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207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207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207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207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207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207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207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207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207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207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207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207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207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207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207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207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207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207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207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207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207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207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207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207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207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207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207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207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207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207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207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207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207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207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207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207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207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207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207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207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207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207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207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207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207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207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207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207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207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207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207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207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207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207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207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207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207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207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207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207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207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207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207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207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207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207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207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207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207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207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207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207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207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207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207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207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207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207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207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207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207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207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207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207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207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207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207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207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207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207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207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207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207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207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207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207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207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207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207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207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207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207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207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207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207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207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207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207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207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207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207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207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207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207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207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207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207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207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207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207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207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207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207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207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207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207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207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207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207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207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207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207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207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207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207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207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207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207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207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207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207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207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207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207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207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207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207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207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207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207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207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207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207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207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207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207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207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207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207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207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207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207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207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207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207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207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207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207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207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207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207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207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207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207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207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207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207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207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207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207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207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207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207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207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207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207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207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207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207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207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207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207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207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207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207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207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207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207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207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207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207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207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207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207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207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207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207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207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207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207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207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207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207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207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207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207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207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207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207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207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207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207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207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207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207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207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207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207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207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207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207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207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207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207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207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207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207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207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207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207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207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207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207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207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207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207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207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207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207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207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207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207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207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207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207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207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207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207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207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207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207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207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207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207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207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207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207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207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207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207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207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207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207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207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207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207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207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207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207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207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207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207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207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207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207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207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207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207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207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207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207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207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207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207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207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207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207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207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207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207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207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207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207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207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207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207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207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207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207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207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207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207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207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207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207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207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207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207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207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207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207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207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207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207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207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207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207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207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207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207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207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207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207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207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207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207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207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207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207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207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207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207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207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207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207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207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207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207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207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207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207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207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207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207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207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207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207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207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207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207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207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207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207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207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207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207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207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207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207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207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207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207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207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207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207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207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207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207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207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207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207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207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207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207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207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207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207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207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207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207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207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207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207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207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207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207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207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207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207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207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207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207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207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207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207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207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207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207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207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207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207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207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207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207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207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207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207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207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207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207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207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207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207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207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207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207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207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207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207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207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207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207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207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207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207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207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207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207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207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207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207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207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207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207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207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207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207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207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207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207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mergeCells count="4">
    <mergeCell ref="C1:L1"/>
    <mergeCell ref="A3:B3"/>
    <mergeCell ref="C4:E4"/>
    <mergeCell ref="J4:R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39"/>
  <sheetViews>
    <sheetView workbookViewId="0">
      <selection activeCell="A10" sqref="A10:XFD113"/>
    </sheetView>
  </sheetViews>
  <sheetFormatPr defaultColWidth="12.5546875" defaultRowHeight="15.75" customHeight="1"/>
  <cols>
    <col min="1" max="1" width="7.44140625" customWidth="1"/>
    <col min="2" max="2" width="9.664062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1.6640625" customWidth="1"/>
    <col min="11" max="11" width="14.5546875" customWidth="1"/>
    <col min="12" max="12" width="16.109375" customWidth="1"/>
    <col min="13" max="13" width="16" customWidth="1"/>
    <col min="15" max="15" width="11.6640625" customWidth="1"/>
    <col min="17" max="17" width="31.441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489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3.8">
      <c r="A10" s="208">
        <v>1</v>
      </c>
      <c r="B10" s="32" t="s">
        <v>74</v>
      </c>
      <c r="C10" s="209" t="s">
        <v>802</v>
      </c>
      <c r="D10" s="209" t="s">
        <v>120</v>
      </c>
      <c r="E10" s="209" t="s">
        <v>109</v>
      </c>
      <c r="F10" s="209" t="s">
        <v>31</v>
      </c>
      <c r="G10" s="210">
        <v>41316</v>
      </c>
      <c r="H10" s="211" t="s">
        <v>32</v>
      </c>
      <c r="I10" s="212" t="s">
        <v>195</v>
      </c>
      <c r="J10" s="213" t="s">
        <v>803</v>
      </c>
      <c r="K10" s="211" t="s">
        <v>804</v>
      </c>
      <c r="L10" s="211" t="s">
        <v>805</v>
      </c>
      <c r="M10" s="214">
        <v>89177794508</v>
      </c>
      <c r="N10" s="211" t="s">
        <v>196</v>
      </c>
      <c r="O10" s="215"/>
      <c r="P10" s="215"/>
      <c r="Q10" s="209" t="s">
        <v>806</v>
      </c>
      <c r="R10" s="216">
        <v>26100</v>
      </c>
      <c r="S10" s="209" t="s">
        <v>31</v>
      </c>
      <c r="T10" s="217"/>
      <c r="U10" s="217"/>
      <c r="V10" s="217"/>
      <c r="W10" s="217"/>
      <c r="X10" s="217"/>
      <c r="Y10" s="217"/>
      <c r="Z10" s="217"/>
    </row>
    <row r="11" spans="1:26" ht="13.8">
      <c r="A11" s="208">
        <v>2</v>
      </c>
      <c r="B11" s="32" t="s">
        <v>74</v>
      </c>
      <c r="C11" s="209" t="s">
        <v>57</v>
      </c>
      <c r="D11" s="218" t="s">
        <v>285</v>
      </c>
      <c r="E11" s="218" t="s">
        <v>807</v>
      </c>
      <c r="F11" s="209" t="s">
        <v>40</v>
      </c>
      <c r="G11" s="210">
        <v>41347</v>
      </c>
      <c r="H11" s="211" t="s">
        <v>32</v>
      </c>
      <c r="I11" s="209" t="s">
        <v>195</v>
      </c>
      <c r="J11" s="213" t="s">
        <v>803</v>
      </c>
      <c r="K11" s="211" t="s">
        <v>804</v>
      </c>
      <c r="L11" s="211" t="s">
        <v>805</v>
      </c>
      <c r="M11" s="214">
        <v>89373050611</v>
      </c>
      <c r="N11" s="211" t="s">
        <v>196</v>
      </c>
      <c r="O11" s="215"/>
      <c r="P11" s="215"/>
      <c r="Q11" s="209" t="s">
        <v>806</v>
      </c>
      <c r="R11" s="210">
        <v>26100</v>
      </c>
      <c r="S11" s="209" t="s">
        <v>31</v>
      </c>
      <c r="T11" s="217"/>
      <c r="U11" s="217"/>
      <c r="V11" s="217"/>
      <c r="W11" s="217"/>
      <c r="X11" s="217"/>
      <c r="Y11" s="217"/>
      <c r="Z11" s="217"/>
    </row>
    <row r="12" spans="1:26" ht="13.8">
      <c r="A12" s="208">
        <v>3</v>
      </c>
      <c r="B12" s="32" t="s">
        <v>74</v>
      </c>
      <c r="C12" s="209" t="s">
        <v>529</v>
      </c>
      <c r="D12" s="209" t="s">
        <v>107</v>
      </c>
      <c r="E12" s="209" t="s">
        <v>380</v>
      </c>
      <c r="F12" s="209" t="s">
        <v>40</v>
      </c>
      <c r="G12" s="210">
        <v>41514</v>
      </c>
      <c r="H12" s="211" t="s">
        <v>32</v>
      </c>
      <c r="I12" s="209" t="s">
        <v>195</v>
      </c>
      <c r="J12" s="213" t="s">
        <v>803</v>
      </c>
      <c r="K12" s="211" t="s">
        <v>804</v>
      </c>
      <c r="L12" s="219" t="s">
        <v>808</v>
      </c>
      <c r="M12" s="214">
        <v>89173459574</v>
      </c>
      <c r="N12" s="211" t="s">
        <v>196</v>
      </c>
      <c r="O12" s="215"/>
      <c r="P12" s="215"/>
      <c r="Q12" s="209" t="s">
        <v>806</v>
      </c>
      <c r="R12" s="210">
        <v>26100</v>
      </c>
      <c r="S12" s="209" t="s">
        <v>31</v>
      </c>
      <c r="T12" s="217"/>
      <c r="U12" s="217"/>
      <c r="V12" s="217"/>
      <c r="W12" s="217"/>
      <c r="X12" s="217"/>
      <c r="Y12" s="217"/>
      <c r="Z12" s="217"/>
    </row>
    <row r="13" spans="1:26" ht="13.8">
      <c r="A13" s="208">
        <v>4</v>
      </c>
      <c r="B13" s="32" t="s">
        <v>74</v>
      </c>
      <c r="C13" s="209" t="s">
        <v>809</v>
      </c>
      <c r="D13" s="209" t="s">
        <v>204</v>
      </c>
      <c r="E13" s="209" t="s">
        <v>810</v>
      </c>
      <c r="F13" s="209" t="s">
        <v>40</v>
      </c>
      <c r="G13" s="210">
        <v>41450</v>
      </c>
      <c r="H13" s="211" t="s">
        <v>32</v>
      </c>
      <c r="I13" s="209" t="s">
        <v>195</v>
      </c>
      <c r="J13" s="213" t="s">
        <v>803</v>
      </c>
      <c r="K13" s="211" t="s">
        <v>804</v>
      </c>
      <c r="L13" s="211" t="s">
        <v>805</v>
      </c>
      <c r="M13" s="214">
        <v>89177699433</v>
      </c>
      <c r="N13" s="211" t="s">
        <v>196</v>
      </c>
      <c r="O13" s="215"/>
      <c r="P13" s="215"/>
      <c r="Q13" s="209" t="s">
        <v>806</v>
      </c>
      <c r="R13" s="210">
        <v>26100</v>
      </c>
      <c r="S13" s="209" t="s">
        <v>31</v>
      </c>
      <c r="T13" s="217"/>
      <c r="U13" s="217"/>
      <c r="V13" s="217"/>
      <c r="W13" s="217"/>
      <c r="X13" s="217"/>
      <c r="Y13" s="217"/>
      <c r="Z13" s="217"/>
    </row>
    <row r="14" spans="1:26" ht="13.8">
      <c r="A14" s="208">
        <v>5</v>
      </c>
      <c r="B14" s="32" t="s">
        <v>74</v>
      </c>
      <c r="C14" s="209" t="s">
        <v>811</v>
      </c>
      <c r="D14" s="209" t="s">
        <v>188</v>
      </c>
      <c r="E14" s="209" t="s">
        <v>173</v>
      </c>
      <c r="F14" s="209" t="s">
        <v>31</v>
      </c>
      <c r="G14" s="210">
        <v>41444</v>
      </c>
      <c r="H14" s="211" t="s">
        <v>32</v>
      </c>
      <c r="I14" s="209" t="s">
        <v>195</v>
      </c>
      <c r="J14" s="213" t="s">
        <v>803</v>
      </c>
      <c r="K14" s="211" t="s">
        <v>804</v>
      </c>
      <c r="L14" s="211" t="s">
        <v>805</v>
      </c>
      <c r="M14" s="214">
        <v>89997604227</v>
      </c>
      <c r="N14" s="211" t="s">
        <v>196</v>
      </c>
      <c r="O14" s="215"/>
      <c r="P14" s="215"/>
      <c r="Q14" s="209" t="s">
        <v>806</v>
      </c>
      <c r="R14" s="210">
        <v>26100</v>
      </c>
      <c r="S14" s="209" t="s">
        <v>31</v>
      </c>
      <c r="T14" s="217"/>
      <c r="U14" s="217"/>
      <c r="V14" s="217"/>
      <c r="W14" s="217"/>
      <c r="X14" s="217"/>
      <c r="Y14" s="217"/>
      <c r="Z14" s="217"/>
    </row>
    <row r="15" spans="1:26" ht="13.8">
      <c r="A15" s="208">
        <v>6</v>
      </c>
      <c r="B15" s="32" t="s">
        <v>74</v>
      </c>
      <c r="C15" s="209" t="s">
        <v>812</v>
      </c>
      <c r="D15" s="209" t="s">
        <v>53</v>
      </c>
      <c r="E15" s="209" t="s">
        <v>42</v>
      </c>
      <c r="F15" s="209" t="s">
        <v>31</v>
      </c>
      <c r="G15" s="210">
        <v>41564</v>
      </c>
      <c r="H15" s="211" t="s">
        <v>32</v>
      </c>
      <c r="I15" s="211" t="s">
        <v>195</v>
      </c>
      <c r="J15" s="209" t="s">
        <v>813</v>
      </c>
      <c r="K15" s="211" t="s">
        <v>804</v>
      </c>
      <c r="L15" s="211" t="s">
        <v>814</v>
      </c>
      <c r="M15" s="214">
        <v>89656669616</v>
      </c>
      <c r="N15" s="211" t="s">
        <v>815</v>
      </c>
      <c r="O15" s="215"/>
      <c r="P15" s="215"/>
      <c r="Q15" s="209" t="s">
        <v>816</v>
      </c>
      <c r="R15" s="210">
        <v>28760</v>
      </c>
      <c r="S15" s="209" t="s">
        <v>31</v>
      </c>
      <c r="T15" s="217"/>
      <c r="U15" s="217"/>
      <c r="V15" s="217"/>
      <c r="W15" s="217"/>
      <c r="X15" s="217"/>
      <c r="Y15" s="217"/>
      <c r="Z15" s="217"/>
    </row>
    <row r="16" spans="1:26" ht="13.8">
      <c r="A16" s="208">
        <v>7</v>
      </c>
      <c r="B16" s="32" t="s">
        <v>74</v>
      </c>
      <c r="C16" s="209" t="s">
        <v>817</v>
      </c>
      <c r="D16" s="218" t="s">
        <v>35</v>
      </c>
      <c r="E16" s="218" t="s">
        <v>307</v>
      </c>
      <c r="F16" s="209" t="s">
        <v>31</v>
      </c>
      <c r="G16" s="210">
        <v>41254</v>
      </c>
      <c r="H16" s="211" t="s">
        <v>32</v>
      </c>
      <c r="I16" s="211" t="s">
        <v>493</v>
      </c>
      <c r="J16" s="218" t="s">
        <v>813</v>
      </c>
      <c r="K16" s="211" t="s">
        <v>804</v>
      </c>
      <c r="L16" s="211" t="s">
        <v>818</v>
      </c>
      <c r="M16" s="214">
        <v>89876170897</v>
      </c>
      <c r="N16" s="211" t="s">
        <v>205</v>
      </c>
      <c r="O16" s="215"/>
      <c r="P16" s="215"/>
      <c r="Q16" s="218" t="s">
        <v>816</v>
      </c>
      <c r="R16" s="220">
        <v>28760</v>
      </c>
      <c r="S16" s="209" t="s">
        <v>31</v>
      </c>
      <c r="T16" s="217"/>
      <c r="U16" s="217"/>
      <c r="V16" s="217"/>
      <c r="W16" s="217"/>
      <c r="X16" s="217"/>
      <c r="Y16" s="217"/>
      <c r="Z16" s="217"/>
    </row>
    <row r="17" spans="1:26" ht="13.8">
      <c r="A17" s="208">
        <v>8</v>
      </c>
      <c r="B17" s="32" t="s">
        <v>74</v>
      </c>
      <c r="C17" s="209" t="s">
        <v>819</v>
      </c>
      <c r="D17" s="209" t="s">
        <v>287</v>
      </c>
      <c r="E17" s="209" t="s">
        <v>236</v>
      </c>
      <c r="F17" s="209" t="s">
        <v>40</v>
      </c>
      <c r="G17" s="210">
        <v>41407</v>
      </c>
      <c r="H17" s="211" t="s">
        <v>32</v>
      </c>
      <c r="I17" s="211" t="s">
        <v>493</v>
      </c>
      <c r="J17" s="218" t="s">
        <v>813</v>
      </c>
      <c r="K17" s="211" t="s">
        <v>804</v>
      </c>
      <c r="L17" s="211" t="s">
        <v>820</v>
      </c>
      <c r="M17" s="214">
        <v>89174719299</v>
      </c>
      <c r="N17" s="211" t="s">
        <v>205</v>
      </c>
      <c r="O17" s="215"/>
      <c r="P17" s="215"/>
      <c r="Q17" s="209" t="s">
        <v>816</v>
      </c>
      <c r="R17" s="210">
        <v>28760</v>
      </c>
      <c r="S17" s="209" t="s">
        <v>31</v>
      </c>
      <c r="T17" s="217"/>
      <c r="U17" s="217"/>
      <c r="V17" s="217"/>
      <c r="W17" s="217"/>
      <c r="X17" s="217"/>
      <c r="Y17" s="217"/>
      <c r="Z17" s="217"/>
    </row>
    <row r="18" spans="1:26" ht="13.8">
      <c r="A18" s="208">
        <v>9</v>
      </c>
      <c r="B18" s="32" t="s">
        <v>74</v>
      </c>
      <c r="C18" s="209" t="s">
        <v>821</v>
      </c>
      <c r="D18" s="209" t="s">
        <v>267</v>
      </c>
      <c r="E18" s="209" t="s">
        <v>42</v>
      </c>
      <c r="F18" s="209" t="s">
        <v>31</v>
      </c>
      <c r="G18" s="210">
        <v>41318</v>
      </c>
      <c r="H18" s="211" t="s">
        <v>32</v>
      </c>
      <c r="I18" s="211" t="s">
        <v>493</v>
      </c>
      <c r="J18" s="209" t="s">
        <v>813</v>
      </c>
      <c r="K18" s="218" t="s">
        <v>804</v>
      </c>
      <c r="L18" s="211" t="s">
        <v>822</v>
      </c>
      <c r="M18" s="214">
        <v>89174163453</v>
      </c>
      <c r="N18" s="211" t="s">
        <v>205</v>
      </c>
      <c r="O18" s="215"/>
      <c r="P18" s="215"/>
      <c r="Q18" s="209" t="s">
        <v>816</v>
      </c>
      <c r="R18" s="210">
        <v>28760</v>
      </c>
      <c r="S18" s="209" t="s">
        <v>31</v>
      </c>
      <c r="T18" s="217"/>
      <c r="U18" s="217"/>
      <c r="V18" s="217"/>
      <c r="W18" s="217"/>
      <c r="X18" s="217"/>
      <c r="Y18" s="217"/>
      <c r="Z18" s="217"/>
    </row>
    <row r="19" spans="1:26" ht="13.8">
      <c r="A19" s="208">
        <v>10</v>
      </c>
      <c r="B19" s="32" t="s">
        <v>74</v>
      </c>
      <c r="C19" s="209" t="s">
        <v>261</v>
      </c>
      <c r="D19" s="209" t="s">
        <v>823</v>
      </c>
      <c r="E19" s="209" t="s">
        <v>133</v>
      </c>
      <c r="F19" s="209" t="s">
        <v>31</v>
      </c>
      <c r="G19" s="210">
        <v>41436</v>
      </c>
      <c r="H19" s="211" t="s">
        <v>32</v>
      </c>
      <c r="I19" s="211" t="s">
        <v>493</v>
      </c>
      <c r="J19" s="218" t="s">
        <v>813</v>
      </c>
      <c r="K19" s="211" t="s">
        <v>804</v>
      </c>
      <c r="L19" s="211" t="s">
        <v>824</v>
      </c>
      <c r="M19" s="214">
        <v>89196119484</v>
      </c>
      <c r="N19" s="211" t="s">
        <v>205</v>
      </c>
      <c r="O19" s="215"/>
      <c r="P19" s="215"/>
      <c r="Q19" s="209" t="s">
        <v>816</v>
      </c>
      <c r="R19" s="210">
        <v>28760</v>
      </c>
      <c r="S19" s="209" t="s">
        <v>31</v>
      </c>
      <c r="T19" s="217"/>
      <c r="U19" s="217"/>
      <c r="V19" s="217"/>
      <c r="W19" s="217"/>
      <c r="X19" s="217"/>
      <c r="Y19" s="217"/>
      <c r="Z19" s="217"/>
    </row>
    <row r="20" spans="1:26" ht="13.8">
      <c r="A20" s="208">
        <v>11</v>
      </c>
      <c r="B20" s="32" t="s">
        <v>74</v>
      </c>
      <c r="C20" s="209" t="s">
        <v>825</v>
      </c>
      <c r="D20" s="209" t="s">
        <v>186</v>
      </c>
      <c r="E20" s="209" t="s">
        <v>728</v>
      </c>
      <c r="F20" s="209" t="s">
        <v>31</v>
      </c>
      <c r="G20" s="210">
        <v>41543</v>
      </c>
      <c r="H20" s="211" t="s">
        <v>32</v>
      </c>
      <c r="I20" s="209" t="s">
        <v>195</v>
      </c>
      <c r="J20" s="213" t="s">
        <v>803</v>
      </c>
      <c r="K20" s="211" t="s">
        <v>804</v>
      </c>
      <c r="L20" s="211" t="s">
        <v>805</v>
      </c>
      <c r="M20" s="214">
        <v>89272344627</v>
      </c>
      <c r="N20" s="211" t="s">
        <v>201</v>
      </c>
      <c r="O20" s="215"/>
      <c r="P20" s="215"/>
      <c r="Q20" s="209" t="s">
        <v>806</v>
      </c>
      <c r="R20" s="210">
        <v>26100</v>
      </c>
      <c r="S20" s="209" t="s">
        <v>31</v>
      </c>
      <c r="T20" s="217"/>
      <c r="U20" s="217"/>
      <c r="V20" s="217"/>
      <c r="W20" s="217"/>
      <c r="X20" s="217"/>
      <c r="Y20" s="217"/>
      <c r="Z20" s="217"/>
    </row>
    <row r="21" spans="1:26" ht="13.8">
      <c r="A21" s="208">
        <v>12</v>
      </c>
      <c r="B21" s="32" t="s">
        <v>74</v>
      </c>
      <c r="C21" s="209" t="s">
        <v>826</v>
      </c>
      <c r="D21" s="209" t="s">
        <v>122</v>
      </c>
      <c r="E21" s="209" t="s">
        <v>135</v>
      </c>
      <c r="F21" s="209" t="s">
        <v>31</v>
      </c>
      <c r="G21" s="210">
        <v>41394</v>
      </c>
      <c r="H21" s="211" t="s">
        <v>32</v>
      </c>
      <c r="I21" s="209" t="s">
        <v>195</v>
      </c>
      <c r="J21" s="213" t="s">
        <v>803</v>
      </c>
      <c r="K21" s="211" t="s">
        <v>804</v>
      </c>
      <c r="L21" s="211" t="s">
        <v>805</v>
      </c>
      <c r="M21" s="214">
        <v>89272344627</v>
      </c>
      <c r="N21" s="211" t="s">
        <v>201</v>
      </c>
      <c r="O21" s="215"/>
      <c r="P21" s="215"/>
      <c r="Q21" s="209" t="s">
        <v>806</v>
      </c>
      <c r="R21" s="210">
        <v>26100</v>
      </c>
      <c r="S21" s="209" t="s">
        <v>31</v>
      </c>
      <c r="T21" s="217"/>
      <c r="U21" s="217"/>
      <c r="V21" s="217"/>
      <c r="W21" s="217"/>
      <c r="X21" s="217"/>
      <c r="Y21" s="217"/>
      <c r="Z21" s="217"/>
    </row>
    <row r="22" spans="1:26" ht="13.8">
      <c r="A22" s="208">
        <v>13</v>
      </c>
      <c r="B22" s="32" t="s">
        <v>74</v>
      </c>
      <c r="C22" s="209" t="s">
        <v>827</v>
      </c>
      <c r="D22" s="209" t="s">
        <v>93</v>
      </c>
      <c r="E22" s="209" t="s">
        <v>828</v>
      </c>
      <c r="F22" s="209" t="s">
        <v>31</v>
      </c>
      <c r="G22" s="210">
        <v>41566</v>
      </c>
      <c r="H22" s="211" t="s">
        <v>32</v>
      </c>
      <c r="I22" s="209" t="s">
        <v>195</v>
      </c>
      <c r="J22" s="213" t="s">
        <v>803</v>
      </c>
      <c r="K22" s="211" t="s">
        <v>804</v>
      </c>
      <c r="L22" s="211" t="s">
        <v>805</v>
      </c>
      <c r="M22" s="214">
        <v>89273415050</v>
      </c>
      <c r="N22" s="211" t="s">
        <v>201</v>
      </c>
      <c r="O22" s="215"/>
      <c r="P22" s="215"/>
      <c r="Q22" s="209" t="s">
        <v>806</v>
      </c>
      <c r="R22" s="210">
        <v>26100</v>
      </c>
      <c r="S22" s="209" t="s">
        <v>31</v>
      </c>
      <c r="T22" s="217"/>
      <c r="U22" s="217"/>
      <c r="V22" s="217"/>
      <c r="W22" s="217"/>
      <c r="X22" s="217"/>
      <c r="Y22" s="217"/>
      <c r="Z22" s="217"/>
    </row>
    <row r="23" spans="1:26" ht="13.8">
      <c r="A23" s="208">
        <v>14</v>
      </c>
      <c r="B23" s="32" t="s">
        <v>74</v>
      </c>
      <c r="C23" s="209" t="s">
        <v>829</v>
      </c>
      <c r="D23" s="209" t="s">
        <v>763</v>
      </c>
      <c r="E23" s="209" t="s">
        <v>830</v>
      </c>
      <c r="F23" s="209" t="s">
        <v>40</v>
      </c>
      <c r="G23" s="210">
        <v>41485</v>
      </c>
      <c r="H23" s="211" t="s">
        <v>32</v>
      </c>
      <c r="I23" s="209" t="s">
        <v>195</v>
      </c>
      <c r="J23" s="213" t="s">
        <v>803</v>
      </c>
      <c r="K23" s="211" t="s">
        <v>804</v>
      </c>
      <c r="L23" s="211" t="s">
        <v>805</v>
      </c>
      <c r="M23" s="214">
        <v>89063741214</v>
      </c>
      <c r="N23" s="211" t="s">
        <v>201</v>
      </c>
      <c r="O23" s="215"/>
      <c r="P23" s="215"/>
      <c r="Q23" s="209" t="s">
        <v>806</v>
      </c>
      <c r="R23" s="210">
        <v>26100</v>
      </c>
      <c r="S23" s="209" t="s">
        <v>31</v>
      </c>
      <c r="T23" s="217"/>
      <c r="U23" s="217"/>
      <c r="V23" s="217"/>
      <c r="W23" s="217"/>
      <c r="X23" s="217"/>
      <c r="Y23" s="217"/>
      <c r="Z23" s="217"/>
    </row>
    <row r="24" spans="1:26" ht="15">
      <c r="A24" s="208">
        <v>15</v>
      </c>
      <c r="B24" s="32" t="s">
        <v>74</v>
      </c>
      <c r="C24" s="221" t="s">
        <v>831</v>
      </c>
      <c r="D24" s="209" t="s">
        <v>80</v>
      </c>
      <c r="E24" s="209" t="s">
        <v>135</v>
      </c>
      <c r="F24" s="209" t="s">
        <v>31</v>
      </c>
      <c r="G24" s="222">
        <v>41430</v>
      </c>
      <c r="H24" s="221" t="s">
        <v>32</v>
      </c>
      <c r="I24" s="209" t="s">
        <v>195</v>
      </c>
      <c r="J24" s="213" t="s">
        <v>803</v>
      </c>
      <c r="K24" s="211" t="s">
        <v>804</v>
      </c>
      <c r="L24" s="209" t="s">
        <v>832</v>
      </c>
      <c r="M24" s="223">
        <v>89061081694</v>
      </c>
      <c r="N24" s="209" t="s">
        <v>210</v>
      </c>
      <c r="O24" s="224"/>
      <c r="P24" s="224"/>
      <c r="Q24" s="209" t="s">
        <v>833</v>
      </c>
      <c r="R24" s="210">
        <v>35470</v>
      </c>
      <c r="S24" s="209" t="s">
        <v>31</v>
      </c>
      <c r="T24" s="217"/>
      <c r="U24" s="217"/>
      <c r="V24" s="217"/>
      <c r="W24" s="217"/>
      <c r="X24" s="217"/>
      <c r="Y24" s="217"/>
      <c r="Z24" s="217"/>
    </row>
    <row r="25" spans="1:26" ht="15">
      <c r="A25" s="208">
        <v>16</v>
      </c>
      <c r="B25" s="32" t="s">
        <v>74</v>
      </c>
      <c r="C25" s="221" t="s">
        <v>403</v>
      </c>
      <c r="D25" s="209" t="s">
        <v>834</v>
      </c>
      <c r="E25" s="209" t="s">
        <v>113</v>
      </c>
      <c r="F25" s="209" t="s">
        <v>31</v>
      </c>
      <c r="G25" s="222">
        <v>41532</v>
      </c>
      <c r="H25" s="221" t="s">
        <v>32</v>
      </c>
      <c r="I25" s="209" t="s">
        <v>195</v>
      </c>
      <c r="J25" s="213" t="s">
        <v>803</v>
      </c>
      <c r="K25" s="211" t="s">
        <v>804</v>
      </c>
      <c r="L25" s="209" t="s">
        <v>832</v>
      </c>
      <c r="M25" s="223">
        <v>89613653306</v>
      </c>
      <c r="N25" s="209" t="s">
        <v>210</v>
      </c>
      <c r="O25" s="224"/>
      <c r="P25" s="224"/>
      <c r="Q25" s="209" t="s">
        <v>833</v>
      </c>
      <c r="R25" s="210">
        <v>35470</v>
      </c>
      <c r="S25" s="209" t="s">
        <v>31</v>
      </c>
      <c r="T25" s="217"/>
      <c r="U25" s="217"/>
      <c r="V25" s="217"/>
      <c r="W25" s="217"/>
      <c r="X25" s="217"/>
      <c r="Y25" s="217"/>
      <c r="Z25" s="217"/>
    </row>
    <row r="26" spans="1:26" ht="15">
      <c r="A26" s="208">
        <v>17</v>
      </c>
      <c r="B26" s="32" t="s">
        <v>74</v>
      </c>
      <c r="C26" s="221" t="s">
        <v>835</v>
      </c>
      <c r="D26" s="209" t="s">
        <v>836</v>
      </c>
      <c r="E26" s="209" t="s">
        <v>42</v>
      </c>
      <c r="F26" s="209" t="s">
        <v>31</v>
      </c>
      <c r="G26" s="222">
        <v>41625</v>
      </c>
      <c r="H26" s="221" t="s">
        <v>32</v>
      </c>
      <c r="I26" s="209" t="s">
        <v>195</v>
      </c>
      <c r="J26" s="213" t="s">
        <v>803</v>
      </c>
      <c r="K26" s="211" t="s">
        <v>804</v>
      </c>
      <c r="L26" s="209" t="s">
        <v>832</v>
      </c>
      <c r="M26" s="223">
        <v>89674585219</v>
      </c>
      <c r="N26" s="209" t="s">
        <v>210</v>
      </c>
      <c r="O26" s="224"/>
      <c r="P26" s="224"/>
      <c r="Q26" s="209" t="s">
        <v>833</v>
      </c>
      <c r="R26" s="210">
        <v>35470</v>
      </c>
      <c r="S26" s="209" t="s">
        <v>31</v>
      </c>
      <c r="T26" s="217"/>
      <c r="U26" s="217"/>
      <c r="V26" s="217"/>
      <c r="W26" s="217"/>
      <c r="X26" s="217"/>
      <c r="Y26" s="217"/>
      <c r="Z26" s="217"/>
    </row>
    <row r="27" spans="1:26" ht="15">
      <c r="A27" s="208">
        <v>18</v>
      </c>
      <c r="B27" s="32" t="s">
        <v>74</v>
      </c>
      <c r="C27" s="221" t="s">
        <v>837</v>
      </c>
      <c r="D27" s="209" t="s">
        <v>105</v>
      </c>
      <c r="E27" s="209" t="s">
        <v>472</v>
      </c>
      <c r="F27" s="209" t="s">
        <v>31</v>
      </c>
      <c r="G27" s="222">
        <v>41349</v>
      </c>
      <c r="H27" s="221" t="s">
        <v>32</v>
      </c>
      <c r="I27" s="209" t="s">
        <v>195</v>
      </c>
      <c r="J27" s="213" t="s">
        <v>803</v>
      </c>
      <c r="K27" s="211" t="s">
        <v>804</v>
      </c>
      <c r="L27" s="209" t="s">
        <v>832</v>
      </c>
      <c r="M27" s="223">
        <v>89875902408</v>
      </c>
      <c r="N27" s="209" t="s">
        <v>210</v>
      </c>
      <c r="O27" s="224"/>
      <c r="P27" s="224"/>
      <c r="Q27" s="209" t="s">
        <v>833</v>
      </c>
      <c r="R27" s="210">
        <v>35470</v>
      </c>
      <c r="S27" s="209" t="s">
        <v>31</v>
      </c>
      <c r="T27" s="217"/>
      <c r="U27" s="217"/>
      <c r="V27" s="217"/>
      <c r="W27" s="217"/>
      <c r="X27" s="217"/>
      <c r="Y27" s="217"/>
      <c r="Z27" s="217"/>
    </row>
    <row r="28" spans="1:26" ht="13.8">
      <c r="A28" s="208">
        <v>19</v>
      </c>
      <c r="B28" s="32" t="s">
        <v>74</v>
      </c>
      <c r="C28" s="209" t="s">
        <v>838</v>
      </c>
      <c r="D28" s="209" t="s">
        <v>839</v>
      </c>
      <c r="E28" s="209" t="s">
        <v>137</v>
      </c>
      <c r="F28" s="209" t="s">
        <v>40</v>
      </c>
      <c r="G28" s="216">
        <v>41352</v>
      </c>
      <c r="H28" s="209" t="s">
        <v>32</v>
      </c>
      <c r="I28" s="209" t="s">
        <v>195</v>
      </c>
      <c r="J28" s="213" t="s">
        <v>803</v>
      </c>
      <c r="K28" s="221" t="s">
        <v>804</v>
      </c>
      <c r="L28" s="209" t="s">
        <v>840</v>
      </c>
      <c r="M28" s="223">
        <v>89050009471</v>
      </c>
      <c r="N28" s="209" t="s">
        <v>212</v>
      </c>
      <c r="O28" s="224"/>
      <c r="P28" s="224"/>
      <c r="Q28" s="209" t="s">
        <v>841</v>
      </c>
      <c r="R28" s="210">
        <v>29429</v>
      </c>
      <c r="S28" s="209" t="s">
        <v>31</v>
      </c>
      <c r="T28" s="217"/>
      <c r="U28" s="217"/>
      <c r="V28" s="217"/>
      <c r="W28" s="217"/>
      <c r="X28" s="217"/>
      <c r="Y28" s="217"/>
      <c r="Z28" s="217"/>
    </row>
    <row r="29" spans="1:26" ht="13.8">
      <c r="A29" s="208">
        <v>20</v>
      </c>
      <c r="B29" s="32" t="s">
        <v>74</v>
      </c>
      <c r="C29" s="209" t="s">
        <v>842</v>
      </c>
      <c r="D29" s="209" t="s">
        <v>763</v>
      </c>
      <c r="E29" s="209" t="s">
        <v>103</v>
      </c>
      <c r="F29" s="209" t="s">
        <v>40</v>
      </c>
      <c r="G29" s="210">
        <v>41481</v>
      </c>
      <c r="H29" s="209" t="s">
        <v>32</v>
      </c>
      <c r="I29" s="209" t="s">
        <v>195</v>
      </c>
      <c r="J29" s="213" t="s">
        <v>803</v>
      </c>
      <c r="K29" s="221" t="s">
        <v>804</v>
      </c>
      <c r="L29" s="209" t="s">
        <v>840</v>
      </c>
      <c r="M29" s="223">
        <v>89196040137</v>
      </c>
      <c r="N29" s="209" t="s">
        <v>212</v>
      </c>
      <c r="O29" s="224"/>
      <c r="P29" s="224"/>
      <c r="Q29" s="209" t="s">
        <v>841</v>
      </c>
      <c r="R29" s="210">
        <v>29429</v>
      </c>
      <c r="S29" s="209" t="s">
        <v>31</v>
      </c>
      <c r="T29" s="217"/>
      <c r="U29" s="217"/>
      <c r="V29" s="217"/>
      <c r="W29" s="217"/>
      <c r="X29" s="217"/>
      <c r="Y29" s="217"/>
      <c r="Z29" s="217"/>
    </row>
    <row r="30" spans="1:26" ht="13.8">
      <c r="A30" s="208">
        <v>21</v>
      </c>
      <c r="B30" s="32" t="s">
        <v>74</v>
      </c>
      <c r="C30" s="209" t="s">
        <v>645</v>
      </c>
      <c r="D30" s="209" t="s">
        <v>194</v>
      </c>
      <c r="E30" s="209" t="s">
        <v>118</v>
      </c>
      <c r="F30" s="209" t="s">
        <v>31</v>
      </c>
      <c r="G30" s="210">
        <v>41461</v>
      </c>
      <c r="H30" s="209" t="s">
        <v>32</v>
      </c>
      <c r="I30" s="209" t="s">
        <v>195</v>
      </c>
      <c r="J30" s="213" t="s">
        <v>803</v>
      </c>
      <c r="K30" s="221" t="s">
        <v>804</v>
      </c>
      <c r="L30" s="209" t="s">
        <v>840</v>
      </c>
      <c r="M30" s="223">
        <v>89373101441</v>
      </c>
      <c r="N30" s="209" t="s">
        <v>212</v>
      </c>
      <c r="O30" s="224"/>
      <c r="P30" s="224"/>
      <c r="Q30" s="209" t="s">
        <v>841</v>
      </c>
      <c r="R30" s="210">
        <v>29429</v>
      </c>
      <c r="S30" s="209" t="s">
        <v>31</v>
      </c>
      <c r="T30" s="217"/>
      <c r="U30" s="217"/>
      <c r="V30" s="217"/>
      <c r="W30" s="217"/>
      <c r="X30" s="217"/>
      <c r="Y30" s="217"/>
      <c r="Z30" s="217"/>
    </row>
    <row r="31" spans="1:26" ht="13.8">
      <c r="A31" s="208">
        <v>22</v>
      </c>
      <c r="B31" s="32" t="s">
        <v>74</v>
      </c>
      <c r="C31" s="209" t="s">
        <v>843</v>
      </c>
      <c r="D31" s="209" t="s">
        <v>844</v>
      </c>
      <c r="E31" s="209" t="s">
        <v>132</v>
      </c>
      <c r="F31" s="209" t="s">
        <v>40</v>
      </c>
      <c r="G31" s="210">
        <v>41423</v>
      </c>
      <c r="H31" s="209" t="s">
        <v>32</v>
      </c>
      <c r="I31" s="209" t="s">
        <v>195</v>
      </c>
      <c r="J31" s="213" t="s">
        <v>803</v>
      </c>
      <c r="K31" s="221" t="s">
        <v>804</v>
      </c>
      <c r="L31" s="209" t="s">
        <v>840</v>
      </c>
      <c r="M31" s="223">
        <v>89170471118</v>
      </c>
      <c r="N31" s="209" t="s">
        <v>212</v>
      </c>
      <c r="O31" s="224"/>
      <c r="P31" s="224"/>
      <c r="Q31" s="209" t="s">
        <v>841</v>
      </c>
      <c r="R31" s="210">
        <v>29429</v>
      </c>
      <c r="S31" s="209" t="s">
        <v>31</v>
      </c>
      <c r="T31" s="217"/>
      <c r="U31" s="217"/>
      <c r="V31" s="217"/>
      <c r="W31" s="217"/>
      <c r="X31" s="217"/>
      <c r="Y31" s="217"/>
      <c r="Z31" s="217"/>
    </row>
    <row r="32" spans="1:26" ht="15.6">
      <c r="A32" s="208">
        <v>23</v>
      </c>
      <c r="B32" s="32" t="s">
        <v>74</v>
      </c>
      <c r="C32" s="225" t="s">
        <v>845</v>
      </c>
      <c r="D32" s="226" t="s">
        <v>185</v>
      </c>
      <c r="E32" s="226" t="s">
        <v>123</v>
      </c>
      <c r="F32" s="227" t="s">
        <v>31</v>
      </c>
      <c r="G32" s="228">
        <v>41168</v>
      </c>
      <c r="H32" s="32" t="s">
        <v>32</v>
      </c>
      <c r="I32" s="32" t="s">
        <v>195</v>
      </c>
      <c r="J32" s="229" t="s">
        <v>846</v>
      </c>
      <c r="K32" s="29" t="s">
        <v>847</v>
      </c>
      <c r="L32" s="29" t="s">
        <v>848</v>
      </c>
      <c r="M32" s="29">
        <v>89196071314</v>
      </c>
      <c r="N32" s="29">
        <v>5</v>
      </c>
      <c r="O32" s="30"/>
      <c r="P32" s="30"/>
      <c r="Q32" s="229" t="s">
        <v>849</v>
      </c>
      <c r="R32" s="230">
        <v>27323</v>
      </c>
      <c r="S32" s="229" t="s">
        <v>152</v>
      </c>
      <c r="T32" s="231"/>
      <c r="U32" s="5"/>
      <c r="V32" s="6"/>
      <c r="W32" s="6"/>
      <c r="X32" s="6"/>
      <c r="Y32" s="6"/>
      <c r="Z32" s="6"/>
    </row>
    <row r="33" spans="1:26" ht="15.6">
      <c r="A33" s="208">
        <v>24</v>
      </c>
      <c r="B33" s="32" t="s">
        <v>74</v>
      </c>
      <c r="C33" s="226" t="s">
        <v>850</v>
      </c>
      <c r="D33" s="226" t="s">
        <v>851</v>
      </c>
      <c r="E33" s="226" t="s">
        <v>118</v>
      </c>
      <c r="F33" s="227" t="s">
        <v>31</v>
      </c>
      <c r="G33" s="228">
        <v>41212</v>
      </c>
      <c r="H33" s="32" t="s">
        <v>32</v>
      </c>
      <c r="I33" s="32" t="s">
        <v>195</v>
      </c>
      <c r="J33" s="229" t="s">
        <v>846</v>
      </c>
      <c r="K33" s="29" t="s">
        <v>847</v>
      </c>
      <c r="L33" s="29" t="s">
        <v>852</v>
      </c>
      <c r="M33" s="29">
        <v>89196031471</v>
      </c>
      <c r="N33" s="29">
        <v>5</v>
      </c>
      <c r="O33" s="30"/>
      <c r="P33" s="30"/>
      <c r="Q33" s="229" t="s">
        <v>849</v>
      </c>
      <c r="R33" s="230">
        <v>27323</v>
      </c>
      <c r="S33" s="229" t="s">
        <v>152</v>
      </c>
      <c r="T33" s="231"/>
      <c r="U33" s="5"/>
      <c r="V33" s="6"/>
      <c r="W33" s="6"/>
      <c r="X33" s="6"/>
      <c r="Y33" s="6"/>
      <c r="Z33" s="6"/>
    </row>
    <row r="34" spans="1:26" ht="15.6">
      <c r="A34" s="208">
        <v>25</v>
      </c>
      <c r="B34" s="32" t="s">
        <v>74</v>
      </c>
      <c r="C34" s="232" t="s">
        <v>853</v>
      </c>
      <c r="D34" s="233" t="s">
        <v>200</v>
      </c>
      <c r="E34" s="234" t="s">
        <v>178</v>
      </c>
      <c r="F34" s="57" t="s">
        <v>40</v>
      </c>
      <c r="G34" s="235">
        <v>40558</v>
      </c>
      <c r="H34" s="32" t="s">
        <v>32</v>
      </c>
      <c r="I34" s="32" t="s">
        <v>195</v>
      </c>
      <c r="J34" s="229" t="s">
        <v>846</v>
      </c>
      <c r="K34" s="29" t="s">
        <v>847</v>
      </c>
      <c r="L34" s="29" t="s">
        <v>854</v>
      </c>
      <c r="M34" s="29">
        <v>89196031471</v>
      </c>
      <c r="N34" s="29">
        <v>5</v>
      </c>
      <c r="O34" s="30"/>
      <c r="P34" s="30"/>
      <c r="Q34" s="229" t="s">
        <v>849</v>
      </c>
      <c r="R34" s="230">
        <v>27324</v>
      </c>
      <c r="S34" s="229" t="s">
        <v>152</v>
      </c>
      <c r="T34" s="231"/>
      <c r="U34" s="5"/>
      <c r="V34" s="6"/>
      <c r="W34" s="6"/>
      <c r="X34" s="6"/>
      <c r="Y34" s="6"/>
      <c r="Z34" s="6"/>
    </row>
    <row r="35" spans="1:26" ht="15.6">
      <c r="A35" s="208">
        <v>26</v>
      </c>
      <c r="B35" s="32" t="s">
        <v>74</v>
      </c>
      <c r="C35" s="236" t="s">
        <v>855</v>
      </c>
      <c r="D35" s="237" t="s">
        <v>96</v>
      </c>
      <c r="E35" s="238" t="s">
        <v>135</v>
      </c>
      <c r="F35" s="57" t="s">
        <v>31</v>
      </c>
      <c r="G35" s="239">
        <v>40566</v>
      </c>
      <c r="H35" s="32" t="s">
        <v>32</v>
      </c>
      <c r="I35" s="32" t="s">
        <v>195</v>
      </c>
      <c r="J35" s="229" t="s">
        <v>846</v>
      </c>
      <c r="K35" s="29" t="s">
        <v>847</v>
      </c>
      <c r="L35" s="29" t="s">
        <v>854</v>
      </c>
      <c r="M35" s="29">
        <v>89196031471</v>
      </c>
      <c r="N35" s="29">
        <v>5</v>
      </c>
      <c r="O35" s="30"/>
      <c r="P35" s="30"/>
      <c r="Q35" s="229" t="s">
        <v>849</v>
      </c>
      <c r="R35" s="230">
        <v>27325</v>
      </c>
      <c r="S35" s="229" t="s">
        <v>152</v>
      </c>
      <c r="T35" s="231"/>
      <c r="U35" s="5"/>
      <c r="V35" s="6"/>
      <c r="W35" s="6"/>
      <c r="X35" s="6"/>
      <c r="Y35" s="6"/>
      <c r="Z35" s="6"/>
    </row>
    <row r="36" spans="1:26" ht="15.6">
      <c r="A36" s="208">
        <v>27</v>
      </c>
      <c r="B36" s="32" t="s">
        <v>74</v>
      </c>
      <c r="C36" s="232" t="s">
        <v>856</v>
      </c>
      <c r="D36" s="234" t="s">
        <v>233</v>
      </c>
      <c r="E36" s="234" t="s">
        <v>229</v>
      </c>
      <c r="F36" s="57" t="s">
        <v>31</v>
      </c>
      <c r="G36" s="240">
        <v>41205</v>
      </c>
      <c r="H36" s="32" t="s">
        <v>32</v>
      </c>
      <c r="I36" s="32" t="s">
        <v>195</v>
      </c>
      <c r="J36" s="229" t="s">
        <v>846</v>
      </c>
      <c r="K36" s="29" t="s">
        <v>847</v>
      </c>
      <c r="L36" s="29" t="s">
        <v>854</v>
      </c>
      <c r="M36" s="29">
        <v>89872421040</v>
      </c>
      <c r="N36" s="29">
        <v>5</v>
      </c>
      <c r="O36" s="30"/>
      <c r="P36" s="30"/>
      <c r="Q36" s="229" t="s">
        <v>857</v>
      </c>
      <c r="R36" s="241">
        <v>33847</v>
      </c>
      <c r="S36" s="229" t="s">
        <v>152</v>
      </c>
      <c r="T36" s="231"/>
      <c r="U36" s="5"/>
      <c r="V36" s="6"/>
      <c r="W36" s="6"/>
      <c r="X36" s="6"/>
      <c r="Y36" s="6"/>
      <c r="Z36" s="6"/>
    </row>
    <row r="37" spans="1:26" ht="15.6">
      <c r="A37" s="208">
        <v>28</v>
      </c>
      <c r="B37" s="32" t="s">
        <v>74</v>
      </c>
      <c r="C37" s="232" t="s">
        <v>858</v>
      </c>
      <c r="D37" s="234" t="s">
        <v>116</v>
      </c>
      <c r="E37" s="234" t="s">
        <v>399</v>
      </c>
      <c r="F37" s="57" t="s">
        <v>31</v>
      </c>
      <c r="G37" s="235">
        <v>41107</v>
      </c>
      <c r="H37" s="32" t="s">
        <v>32</v>
      </c>
      <c r="I37" s="32" t="s">
        <v>195</v>
      </c>
      <c r="J37" s="229" t="s">
        <v>846</v>
      </c>
      <c r="K37" s="29" t="s">
        <v>847</v>
      </c>
      <c r="L37" s="29" t="s">
        <v>854</v>
      </c>
      <c r="M37" s="29">
        <v>89872421040</v>
      </c>
      <c r="N37" s="29">
        <v>5</v>
      </c>
      <c r="O37" s="30"/>
      <c r="P37" s="30"/>
      <c r="Q37" s="229" t="s">
        <v>857</v>
      </c>
      <c r="R37" s="241">
        <v>33848</v>
      </c>
      <c r="S37" s="229" t="s">
        <v>152</v>
      </c>
      <c r="T37" s="231"/>
      <c r="U37" s="5"/>
      <c r="V37" s="6"/>
      <c r="W37" s="6"/>
      <c r="X37" s="6"/>
      <c r="Y37" s="6"/>
      <c r="Z37" s="6"/>
    </row>
    <row r="38" spans="1:26" ht="15.6">
      <c r="A38" s="208">
        <v>29</v>
      </c>
      <c r="B38" s="32" t="s">
        <v>74</v>
      </c>
      <c r="C38" s="232" t="s">
        <v>859</v>
      </c>
      <c r="D38" s="234" t="s">
        <v>55</v>
      </c>
      <c r="E38" s="234" t="s">
        <v>163</v>
      </c>
      <c r="F38" s="57" t="s">
        <v>31</v>
      </c>
      <c r="G38" s="240">
        <v>41198</v>
      </c>
      <c r="H38" s="32" t="s">
        <v>32</v>
      </c>
      <c r="I38" s="32" t="s">
        <v>195</v>
      </c>
      <c r="J38" s="229" t="s">
        <v>846</v>
      </c>
      <c r="K38" s="29" t="s">
        <v>847</v>
      </c>
      <c r="L38" s="29" t="s">
        <v>854</v>
      </c>
      <c r="M38" s="29">
        <v>89872421040</v>
      </c>
      <c r="N38" s="29">
        <v>5</v>
      </c>
      <c r="O38" s="30"/>
      <c r="P38" s="30"/>
      <c r="Q38" s="229" t="s">
        <v>857</v>
      </c>
      <c r="R38" s="241">
        <v>33849</v>
      </c>
      <c r="S38" s="229" t="s">
        <v>152</v>
      </c>
      <c r="T38" s="231"/>
      <c r="U38" s="5"/>
      <c r="V38" s="6"/>
      <c r="W38" s="6"/>
      <c r="X38" s="6"/>
      <c r="Y38" s="6"/>
      <c r="Z38" s="6"/>
    </row>
    <row r="39" spans="1:26" ht="15.6">
      <c r="A39" s="208">
        <v>30</v>
      </c>
      <c r="B39" s="32" t="s">
        <v>74</v>
      </c>
      <c r="C39" s="236" t="s">
        <v>860</v>
      </c>
      <c r="D39" s="238" t="s">
        <v>211</v>
      </c>
      <c r="E39" s="238" t="s">
        <v>503</v>
      </c>
      <c r="F39" s="57" t="s">
        <v>40</v>
      </c>
      <c r="G39" s="242">
        <v>41047</v>
      </c>
      <c r="H39" s="32" t="s">
        <v>32</v>
      </c>
      <c r="I39" s="32" t="s">
        <v>195</v>
      </c>
      <c r="J39" s="229" t="s">
        <v>846</v>
      </c>
      <c r="K39" s="29" t="s">
        <v>847</v>
      </c>
      <c r="L39" s="29" t="s">
        <v>854</v>
      </c>
      <c r="M39" s="29">
        <v>89872421040</v>
      </c>
      <c r="N39" s="29">
        <v>5</v>
      </c>
      <c r="O39" s="30"/>
      <c r="P39" s="30"/>
      <c r="Q39" s="229" t="s">
        <v>857</v>
      </c>
      <c r="R39" s="241">
        <v>33850</v>
      </c>
      <c r="S39" s="229" t="s">
        <v>152</v>
      </c>
      <c r="T39" s="231"/>
      <c r="U39" s="5"/>
      <c r="V39" s="6"/>
      <c r="W39" s="6"/>
      <c r="X39" s="6"/>
      <c r="Y39" s="6"/>
      <c r="Z39" s="6"/>
    </row>
    <row r="40" spans="1:26" ht="15.6">
      <c r="A40" s="208">
        <v>31</v>
      </c>
      <c r="B40" s="32" t="s">
        <v>74</v>
      </c>
      <c r="C40" s="236" t="s">
        <v>861</v>
      </c>
      <c r="D40" s="238" t="s">
        <v>285</v>
      </c>
      <c r="E40" s="238" t="s">
        <v>862</v>
      </c>
      <c r="F40" s="57" t="s">
        <v>40</v>
      </c>
      <c r="G40" s="243" t="s">
        <v>863</v>
      </c>
      <c r="H40" s="32" t="s">
        <v>32</v>
      </c>
      <c r="I40" s="32" t="s">
        <v>195</v>
      </c>
      <c r="J40" s="229" t="s">
        <v>846</v>
      </c>
      <c r="K40" s="29" t="s">
        <v>847</v>
      </c>
      <c r="L40" s="29" t="s">
        <v>854</v>
      </c>
      <c r="M40" s="29">
        <v>89872421040</v>
      </c>
      <c r="N40" s="29">
        <v>5</v>
      </c>
      <c r="O40" s="30"/>
      <c r="P40" s="30"/>
      <c r="Q40" s="229" t="s">
        <v>857</v>
      </c>
      <c r="R40" s="241">
        <v>33851</v>
      </c>
      <c r="S40" s="229" t="s">
        <v>152</v>
      </c>
      <c r="T40" s="231"/>
      <c r="U40" s="5"/>
      <c r="V40" s="6"/>
      <c r="W40" s="6"/>
      <c r="X40" s="6"/>
      <c r="Y40" s="6"/>
      <c r="Z40" s="6"/>
    </row>
    <row r="41" spans="1:26" ht="15.6">
      <c r="A41" s="208">
        <v>32</v>
      </c>
      <c r="B41" s="32" t="s">
        <v>74</v>
      </c>
      <c r="C41" s="236" t="s">
        <v>864</v>
      </c>
      <c r="D41" s="238" t="s">
        <v>249</v>
      </c>
      <c r="E41" s="238" t="s">
        <v>69</v>
      </c>
      <c r="F41" s="57" t="s">
        <v>31</v>
      </c>
      <c r="G41" s="239">
        <v>40953</v>
      </c>
      <c r="H41" s="32" t="s">
        <v>32</v>
      </c>
      <c r="I41" s="32" t="s">
        <v>195</v>
      </c>
      <c r="J41" s="229" t="s">
        <v>846</v>
      </c>
      <c r="K41" s="29" t="s">
        <v>847</v>
      </c>
      <c r="L41" s="29" t="s">
        <v>854</v>
      </c>
      <c r="M41" s="29">
        <v>89872421040</v>
      </c>
      <c r="N41" s="29">
        <v>5</v>
      </c>
      <c r="O41" s="30"/>
      <c r="P41" s="30"/>
      <c r="Q41" s="229" t="s">
        <v>857</v>
      </c>
      <c r="R41" s="241">
        <v>33852</v>
      </c>
      <c r="S41" s="229" t="s">
        <v>152</v>
      </c>
      <c r="T41" s="231"/>
      <c r="U41" s="5"/>
      <c r="V41" s="6"/>
      <c r="W41" s="6"/>
      <c r="X41" s="6"/>
      <c r="Y41" s="6"/>
      <c r="Z41" s="6"/>
    </row>
    <row r="42" spans="1:26" ht="15.6">
      <c r="A42" s="208">
        <v>33</v>
      </c>
      <c r="B42" s="32" t="s">
        <v>74</v>
      </c>
      <c r="C42" s="236" t="s">
        <v>865</v>
      </c>
      <c r="D42" s="238" t="s">
        <v>96</v>
      </c>
      <c r="E42" s="238" t="s">
        <v>135</v>
      </c>
      <c r="F42" s="57" t="s">
        <v>31</v>
      </c>
      <c r="G42" s="239">
        <v>41281</v>
      </c>
      <c r="H42" s="32" t="s">
        <v>32</v>
      </c>
      <c r="I42" s="32" t="s">
        <v>195</v>
      </c>
      <c r="J42" s="229" t="s">
        <v>846</v>
      </c>
      <c r="K42" s="29" t="s">
        <v>847</v>
      </c>
      <c r="L42" s="29" t="s">
        <v>854</v>
      </c>
      <c r="M42" s="29">
        <v>89872421040</v>
      </c>
      <c r="N42" s="29">
        <v>5</v>
      </c>
      <c r="O42" s="30"/>
      <c r="P42" s="30"/>
      <c r="Q42" s="229" t="s">
        <v>857</v>
      </c>
      <c r="R42" s="241">
        <v>33853</v>
      </c>
      <c r="S42" s="229" t="s">
        <v>152</v>
      </c>
      <c r="T42" s="231"/>
      <c r="U42" s="5"/>
      <c r="V42" s="6"/>
      <c r="W42" s="6"/>
      <c r="X42" s="6"/>
      <c r="Y42" s="6"/>
      <c r="Z42" s="6"/>
    </row>
    <row r="43" spans="1:26" ht="15.6">
      <c r="A43" s="208">
        <v>34</v>
      </c>
      <c r="B43" s="32" t="s">
        <v>74</v>
      </c>
      <c r="C43" s="236" t="s">
        <v>866</v>
      </c>
      <c r="D43" s="238" t="s">
        <v>282</v>
      </c>
      <c r="E43" s="238" t="s">
        <v>168</v>
      </c>
      <c r="F43" s="57" t="s">
        <v>31</v>
      </c>
      <c r="G43" s="244">
        <v>40835</v>
      </c>
      <c r="H43" s="32" t="s">
        <v>32</v>
      </c>
      <c r="I43" s="32" t="s">
        <v>195</v>
      </c>
      <c r="J43" s="229" t="s">
        <v>846</v>
      </c>
      <c r="K43" s="29" t="s">
        <v>847</v>
      </c>
      <c r="L43" s="29" t="s">
        <v>854</v>
      </c>
      <c r="M43" s="29">
        <v>89872421040</v>
      </c>
      <c r="N43" s="29">
        <v>5</v>
      </c>
      <c r="O43" s="30"/>
      <c r="P43" s="30"/>
      <c r="Q43" s="229" t="s">
        <v>857</v>
      </c>
      <c r="R43" s="241">
        <v>33854</v>
      </c>
      <c r="S43" s="229" t="s">
        <v>152</v>
      </c>
      <c r="T43" s="231"/>
      <c r="U43" s="5"/>
      <c r="V43" s="6"/>
      <c r="W43" s="6"/>
      <c r="X43" s="6"/>
      <c r="Y43" s="6"/>
      <c r="Z43" s="6"/>
    </row>
    <row r="44" spans="1:26" ht="15.6">
      <c r="A44" s="208">
        <v>35</v>
      </c>
      <c r="B44" s="32" t="s">
        <v>74</v>
      </c>
      <c r="C44" s="226" t="s">
        <v>867</v>
      </c>
      <c r="D44" s="226" t="s">
        <v>868</v>
      </c>
      <c r="E44" s="226" t="s">
        <v>869</v>
      </c>
      <c r="F44" s="227" t="s">
        <v>40</v>
      </c>
      <c r="G44" s="228">
        <v>41152</v>
      </c>
      <c r="H44" s="32" t="s">
        <v>32</v>
      </c>
      <c r="I44" s="32" t="s">
        <v>195</v>
      </c>
      <c r="J44" s="229" t="s">
        <v>846</v>
      </c>
      <c r="K44" s="29" t="s">
        <v>847</v>
      </c>
      <c r="L44" s="32" t="s">
        <v>870</v>
      </c>
      <c r="M44" s="32">
        <v>89875851878</v>
      </c>
      <c r="N44" s="32">
        <v>5</v>
      </c>
      <c r="O44" s="33"/>
      <c r="P44" s="33"/>
      <c r="Q44" s="229" t="s">
        <v>849</v>
      </c>
      <c r="R44" s="230">
        <v>27323</v>
      </c>
      <c r="S44" s="229" t="s">
        <v>152</v>
      </c>
      <c r="T44" s="231"/>
      <c r="U44" s="5"/>
      <c r="V44" s="6"/>
      <c r="W44" s="6"/>
      <c r="X44" s="6"/>
      <c r="Y44" s="6"/>
      <c r="Z44" s="6"/>
    </row>
    <row r="45" spans="1:26" ht="15.6">
      <c r="A45" s="208">
        <v>36</v>
      </c>
      <c r="B45" s="32" t="s">
        <v>74</v>
      </c>
      <c r="C45" s="226" t="s">
        <v>871</v>
      </c>
      <c r="D45" s="226" t="s">
        <v>872</v>
      </c>
      <c r="E45" s="226" t="s">
        <v>873</v>
      </c>
      <c r="F45" s="227" t="s">
        <v>31</v>
      </c>
      <c r="G45" s="228">
        <v>41269</v>
      </c>
      <c r="H45" s="32" t="s">
        <v>32</v>
      </c>
      <c r="I45" s="32" t="s">
        <v>195</v>
      </c>
      <c r="J45" s="229" t="s">
        <v>846</v>
      </c>
      <c r="K45" s="29" t="s">
        <v>847</v>
      </c>
      <c r="L45" s="32" t="s">
        <v>874</v>
      </c>
      <c r="M45" s="32">
        <v>89273370853</v>
      </c>
      <c r="N45" s="32">
        <v>5</v>
      </c>
      <c r="O45" s="33"/>
      <c r="P45" s="33"/>
      <c r="Q45" s="229" t="s">
        <v>849</v>
      </c>
      <c r="R45" s="230">
        <v>27323</v>
      </c>
      <c r="S45" s="229" t="s">
        <v>152</v>
      </c>
      <c r="T45" s="231"/>
      <c r="U45" s="5"/>
      <c r="V45" s="6"/>
      <c r="W45" s="6"/>
      <c r="X45" s="6"/>
      <c r="Y45" s="6"/>
      <c r="Z45" s="6"/>
    </row>
    <row r="46" spans="1:26" ht="15.6">
      <c r="A46" s="208">
        <v>37</v>
      </c>
      <c r="B46" s="32" t="s">
        <v>74</v>
      </c>
      <c r="C46" s="226" t="s">
        <v>875</v>
      </c>
      <c r="D46" s="226" t="s">
        <v>253</v>
      </c>
      <c r="E46" s="226" t="s">
        <v>106</v>
      </c>
      <c r="F46" s="227" t="s">
        <v>31</v>
      </c>
      <c r="G46" s="245">
        <v>41157</v>
      </c>
      <c r="H46" s="32" t="s">
        <v>32</v>
      </c>
      <c r="I46" s="32" t="s">
        <v>195</v>
      </c>
      <c r="J46" s="229" t="s">
        <v>846</v>
      </c>
      <c r="K46" s="29" t="s">
        <v>847</v>
      </c>
      <c r="L46" s="32" t="s">
        <v>854</v>
      </c>
      <c r="M46" s="29">
        <v>89872421040</v>
      </c>
      <c r="N46" s="32">
        <v>5</v>
      </c>
      <c r="O46" s="33"/>
      <c r="P46" s="33"/>
      <c r="Q46" s="229" t="s">
        <v>857</v>
      </c>
      <c r="R46" s="241">
        <v>33847</v>
      </c>
      <c r="S46" s="229" t="s">
        <v>152</v>
      </c>
      <c r="T46" s="231"/>
      <c r="U46" s="5"/>
      <c r="V46" s="6"/>
      <c r="W46" s="6"/>
      <c r="X46" s="6"/>
      <c r="Y46" s="6"/>
      <c r="Z46" s="6"/>
    </row>
    <row r="47" spans="1:26" ht="15.6">
      <c r="A47" s="208">
        <v>38</v>
      </c>
      <c r="B47" s="32" t="s">
        <v>74</v>
      </c>
      <c r="C47" s="226" t="s">
        <v>876</v>
      </c>
      <c r="D47" s="226" t="s">
        <v>256</v>
      </c>
      <c r="E47" s="226" t="s">
        <v>722</v>
      </c>
      <c r="F47" s="227" t="s">
        <v>31</v>
      </c>
      <c r="G47" s="245">
        <v>41188</v>
      </c>
      <c r="H47" s="32" t="s">
        <v>32</v>
      </c>
      <c r="I47" s="32" t="s">
        <v>195</v>
      </c>
      <c r="J47" s="229" t="s">
        <v>846</v>
      </c>
      <c r="K47" s="29" t="s">
        <v>847</v>
      </c>
      <c r="L47" s="29" t="s">
        <v>854</v>
      </c>
      <c r="M47" s="29">
        <v>89872421040</v>
      </c>
      <c r="N47" s="32">
        <v>5</v>
      </c>
      <c r="O47" s="33"/>
      <c r="P47" s="33"/>
      <c r="Q47" s="229" t="s">
        <v>857</v>
      </c>
      <c r="R47" s="241">
        <v>33847</v>
      </c>
      <c r="S47" s="229" t="s">
        <v>152</v>
      </c>
      <c r="T47" s="231"/>
      <c r="U47" s="5"/>
      <c r="V47" s="6"/>
      <c r="W47" s="6"/>
      <c r="X47" s="6"/>
      <c r="Y47" s="6"/>
      <c r="Z47" s="6"/>
    </row>
    <row r="48" spans="1:26" ht="15.6">
      <c r="A48" s="208">
        <v>39</v>
      </c>
      <c r="B48" s="32" t="s">
        <v>74</v>
      </c>
      <c r="C48" s="226" t="s">
        <v>877</v>
      </c>
      <c r="D48" s="226" t="s">
        <v>116</v>
      </c>
      <c r="E48" s="226" t="s">
        <v>72</v>
      </c>
      <c r="F48" s="227" t="s">
        <v>31</v>
      </c>
      <c r="G48" s="245">
        <v>40966</v>
      </c>
      <c r="H48" s="32" t="s">
        <v>32</v>
      </c>
      <c r="I48" s="32" t="s">
        <v>195</v>
      </c>
      <c r="J48" s="229" t="s">
        <v>846</v>
      </c>
      <c r="K48" s="29" t="s">
        <v>847</v>
      </c>
      <c r="L48" s="29" t="s">
        <v>854</v>
      </c>
      <c r="M48" s="29">
        <v>89872421040</v>
      </c>
      <c r="N48" s="32">
        <v>5</v>
      </c>
      <c r="O48" s="33"/>
      <c r="P48" s="33"/>
      <c r="Q48" s="229" t="s">
        <v>857</v>
      </c>
      <c r="R48" s="241">
        <v>33847</v>
      </c>
      <c r="S48" s="229" t="s">
        <v>152</v>
      </c>
      <c r="T48" s="231"/>
      <c r="U48" s="5"/>
      <c r="V48" s="6"/>
      <c r="W48" s="6"/>
      <c r="X48" s="6"/>
      <c r="Y48" s="6"/>
      <c r="Z48" s="6"/>
    </row>
    <row r="49" spans="1:26" ht="15.6">
      <c r="A49" s="208">
        <v>40</v>
      </c>
      <c r="B49" s="32" t="s">
        <v>74</v>
      </c>
      <c r="C49" s="226" t="s">
        <v>878</v>
      </c>
      <c r="D49" s="226" t="s">
        <v>179</v>
      </c>
      <c r="E49" s="226" t="s">
        <v>272</v>
      </c>
      <c r="F49" s="227" t="s">
        <v>31</v>
      </c>
      <c r="G49" s="245">
        <v>41243</v>
      </c>
      <c r="H49" s="32" t="s">
        <v>32</v>
      </c>
      <c r="I49" s="32" t="s">
        <v>195</v>
      </c>
      <c r="J49" s="229" t="s">
        <v>846</v>
      </c>
      <c r="K49" s="29" t="s">
        <v>847</v>
      </c>
      <c r="L49" s="29" t="s">
        <v>854</v>
      </c>
      <c r="M49" s="29">
        <v>89872421040</v>
      </c>
      <c r="N49" s="32">
        <v>5</v>
      </c>
      <c r="O49" s="33"/>
      <c r="P49" s="33"/>
      <c r="Q49" s="229" t="s">
        <v>857</v>
      </c>
      <c r="R49" s="241">
        <v>33847</v>
      </c>
      <c r="S49" s="229" t="s">
        <v>152</v>
      </c>
      <c r="T49" s="231"/>
      <c r="U49" s="5"/>
      <c r="V49" s="6"/>
      <c r="W49" s="6"/>
      <c r="X49" s="6"/>
      <c r="Y49" s="6"/>
      <c r="Z49" s="6"/>
    </row>
    <row r="50" spans="1:26" ht="15.6">
      <c r="A50" s="208">
        <v>41</v>
      </c>
      <c r="B50" s="32" t="s">
        <v>74</v>
      </c>
      <c r="C50" s="226" t="s">
        <v>879</v>
      </c>
      <c r="D50" s="226" t="s">
        <v>167</v>
      </c>
      <c r="E50" s="226" t="s">
        <v>199</v>
      </c>
      <c r="F50" s="227" t="s">
        <v>31</v>
      </c>
      <c r="G50" s="245">
        <v>41026</v>
      </c>
      <c r="H50" s="32" t="s">
        <v>32</v>
      </c>
      <c r="I50" s="32" t="s">
        <v>195</v>
      </c>
      <c r="J50" s="229" t="s">
        <v>846</v>
      </c>
      <c r="K50" s="29" t="s">
        <v>847</v>
      </c>
      <c r="L50" s="29" t="s">
        <v>854</v>
      </c>
      <c r="M50" s="29">
        <v>89872421040</v>
      </c>
      <c r="N50" s="32">
        <v>5</v>
      </c>
      <c r="O50" s="33"/>
      <c r="P50" s="33"/>
      <c r="Q50" s="229" t="s">
        <v>857</v>
      </c>
      <c r="R50" s="241">
        <v>33847</v>
      </c>
      <c r="S50" s="229" t="s">
        <v>152</v>
      </c>
      <c r="T50" s="231"/>
      <c r="U50" s="5"/>
      <c r="V50" s="6"/>
      <c r="W50" s="6"/>
      <c r="X50" s="6"/>
      <c r="Y50" s="6"/>
      <c r="Z50" s="6"/>
    </row>
    <row r="51" spans="1:26" ht="15.6">
      <c r="A51" s="208">
        <v>42</v>
      </c>
      <c r="B51" s="32" t="s">
        <v>74</v>
      </c>
      <c r="C51" s="226" t="s">
        <v>880</v>
      </c>
      <c r="D51" s="226" t="s">
        <v>105</v>
      </c>
      <c r="E51" s="226" t="s">
        <v>399</v>
      </c>
      <c r="F51" s="227" t="s">
        <v>31</v>
      </c>
      <c r="G51" s="245">
        <v>41036</v>
      </c>
      <c r="H51" s="32" t="s">
        <v>32</v>
      </c>
      <c r="I51" s="32" t="s">
        <v>195</v>
      </c>
      <c r="J51" s="229" t="s">
        <v>846</v>
      </c>
      <c r="K51" s="29" t="s">
        <v>847</v>
      </c>
      <c r="L51" s="29" t="s">
        <v>854</v>
      </c>
      <c r="M51" s="29">
        <v>89872421040</v>
      </c>
      <c r="N51" s="32">
        <v>5</v>
      </c>
      <c r="O51" s="33"/>
      <c r="P51" s="33"/>
      <c r="Q51" s="229" t="s">
        <v>857</v>
      </c>
      <c r="R51" s="241">
        <v>33847</v>
      </c>
      <c r="S51" s="229" t="s">
        <v>152</v>
      </c>
      <c r="T51" s="231"/>
      <c r="U51" s="5"/>
      <c r="V51" s="6"/>
      <c r="W51" s="6"/>
      <c r="X51" s="6"/>
      <c r="Y51" s="6"/>
      <c r="Z51" s="6"/>
    </row>
    <row r="52" spans="1:26" ht="15.6">
      <c r="A52" s="208">
        <v>43</v>
      </c>
      <c r="B52" s="32" t="s">
        <v>74</v>
      </c>
      <c r="C52" s="226" t="s">
        <v>881</v>
      </c>
      <c r="D52" s="226" t="s">
        <v>46</v>
      </c>
      <c r="E52" s="226" t="s">
        <v>882</v>
      </c>
      <c r="F52" s="227" t="s">
        <v>31</v>
      </c>
      <c r="G52" s="245">
        <v>40943</v>
      </c>
      <c r="H52" s="32" t="s">
        <v>32</v>
      </c>
      <c r="I52" s="32" t="s">
        <v>195</v>
      </c>
      <c r="J52" s="229" t="s">
        <v>846</v>
      </c>
      <c r="K52" s="29" t="s">
        <v>847</v>
      </c>
      <c r="L52" s="29" t="s">
        <v>854</v>
      </c>
      <c r="M52" s="29">
        <v>89872421040</v>
      </c>
      <c r="N52" s="32">
        <v>5</v>
      </c>
      <c r="O52" s="33"/>
      <c r="P52" s="33"/>
      <c r="Q52" s="229" t="s">
        <v>857</v>
      </c>
      <c r="R52" s="241">
        <v>33847</v>
      </c>
      <c r="S52" s="229" t="s">
        <v>152</v>
      </c>
      <c r="T52" s="231"/>
      <c r="U52" s="5"/>
      <c r="V52" s="6"/>
      <c r="W52" s="6"/>
      <c r="X52" s="6"/>
      <c r="Y52" s="6"/>
      <c r="Z52" s="6"/>
    </row>
    <row r="53" spans="1:26" ht="15.6">
      <c r="A53" s="208">
        <v>44</v>
      </c>
      <c r="B53" s="32" t="s">
        <v>74</v>
      </c>
      <c r="C53" s="226" t="s">
        <v>883</v>
      </c>
      <c r="D53" s="226" t="s">
        <v>265</v>
      </c>
      <c r="E53" s="226" t="s">
        <v>224</v>
      </c>
      <c r="F53" s="227" t="s">
        <v>31</v>
      </c>
      <c r="G53" s="245">
        <v>41225</v>
      </c>
      <c r="H53" s="32" t="s">
        <v>32</v>
      </c>
      <c r="I53" s="32" t="s">
        <v>195</v>
      </c>
      <c r="J53" s="229" t="s">
        <v>846</v>
      </c>
      <c r="K53" s="29" t="s">
        <v>847</v>
      </c>
      <c r="L53" s="29" t="s">
        <v>854</v>
      </c>
      <c r="M53" s="29">
        <v>89872421040</v>
      </c>
      <c r="N53" s="32">
        <v>5</v>
      </c>
      <c r="O53" s="33"/>
      <c r="P53" s="33"/>
      <c r="Q53" s="229" t="s">
        <v>857</v>
      </c>
      <c r="R53" s="241">
        <v>33847</v>
      </c>
      <c r="S53" s="229" t="s">
        <v>152</v>
      </c>
      <c r="T53" s="231"/>
      <c r="U53" s="5"/>
      <c r="V53" s="6"/>
      <c r="W53" s="6"/>
      <c r="X53" s="6"/>
      <c r="Y53" s="6"/>
      <c r="Z53" s="6"/>
    </row>
    <row r="54" spans="1:26" ht="15.6">
      <c r="A54" s="208">
        <v>45</v>
      </c>
      <c r="B54" s="32" t="s">
        <v>74</v>
      </c>
      <c r="C54" s="246" t="s">
        <v>884</v>
      </c>
      <c r="D54" s="226" t="s">
        <v>885</v>
      </c>
      <c r="E54" s="226" t="s">
        <v>886</v>
      </c>
      <c r="F54" s="227" t="s">
        <v>31</v>
      </c>
      <c r="G54" s="245">
        <v>41003</v>
      </c>
      <c r="H54" s="32" t="s">
        <v>32</v>
      </c>
      <c r="I54" s="32" t="s">
        <v>195</v>
      </c>
      <c r="J54" s="229" t="s">
        <v>846</v>
      </c>
      <c r="K54" s="29" t="s">
        <v>847</v>
      </c>
      <c r="L54" s="29" t="s">
        <v>854</v>
      </c>
      <c r="M54" s="32">
        <v>89174562406</v>
      </c>
      <c r="N54" s="32">
        <v>5</v>
      </c>
      <c r="O54" s="33"/>
      <c r="P54" s="33"/>
      <c r="Q54" s="226" t="s">
        <v>887</v>
      </c>
      <c r="R54" s="241">
        <v>28178</v>
      </c>
      <c r="S54" s="229" t="s">
        <v>152</v>
      </c>
      <c r="T54" s="231"/>
      <c r="U54" s="5"/>
      <c r="V54" s="6"/>
      <c r="W54" s="6"/>
      <c r="X54" s="6"/>
      <c r="Y54" s="6"/>
      <c r="Z54" s="6"/>
    </row>
    <row r="55" spans="1:26" ht="15.6">
      <c r="A55" s="208">
        <v>46</v>
      </c>
      <c r="B55" s="32" t="s">
        <v>74</v>
      </c>
      <c r="C55" s="246" t="s">
        <v>888</v>
      </c>
      <c r="D55" s="226" t="s">
        <v>270</v>
      </c>
      <c r="E55" s="226" t="s">
        <v>328</v>
      </c>
      <c r="F55" s="57" t="s">
        <v>40</v>
      </c>
      <c r="G55" s="245">
        <v>41229</v>
      </c>
      <c r="H55" s="32" t="s">
        <v>32</v>
      </c>
      <c r="I55" s="32" t="s">
        <v>195</v>
      </c>
      <c r="J55" s="229" t="s">
        <v>846</v>
      </c>
      <c r="K55" s="29" t="s">
        <v>847</v>
      </c>
      <c r="L55" s="29" t="s">
        <v>854</v>
      </c>
      <c r="M55" s="32">
        <v>89174562406</v>
      </c>
      <c r="N55" s="32">
        <v>5</v>
      </c>
      <c r="O55" s="33"/>
      <c r="P55" s="33"/>
      <c r="Q55" s="226" t="s">
        <v>887</v>
      </c>
      <c r="R55" s="241">
        <v>28178</v>
      </c>
      <c r="S55" s="229" t="s">
        <v>152</v>
      </c>
      <c r="T55" s="231"/>
      <c r="U55" s="5"/>
      <c r="V55" s="6"/>
      <c r="W55" s="6"/>
      <c r="X55" s="6"/>
      <c r="Y55" s="6"/>
      <c r="Z55" s="6"/>
    </row>
    <row r="56" spans="1:26" ht="15.6">
      <c r="A56" s="208">
        <v>47</v>
      </c>
      <c r="B56" s="32" t="s">
        <v>74</v>
      </c>
      <c r="C56" s="232" t="s">
        <v>889</v>
      </c>
      <c r="D56" s="234" t="s">
        <v>49</v>
      </c>
      <c r="E56" s="234" t="s">
        <v>168</v>
      </c>
      <c r="F56" s="57" t="s">
        <v>31</v>
      </c>
      <c r="G56" s="240">
        <v>41224</v>
      </c>
      <c r="H56" s="32" t="s">
        <v>32</v>
      </c>
      <c r="I56" s="32" t="s">
        <v>195</v>
      </c>
      <c r="J56" s="229" t="s">
        <v>846</v>
      </c>
      <c r="K56" s="29"/>
      <c r="L56" s="29" t="s">
        <v>854</v>
      </c>
      <c r="M56" s="29">
        <v>89872421040</v>
      </c>
      <c r="N56" s="32">
        <v>5</v>
      </c>
      <c r="O56" s="33"/>
      <c r="P56" s="33"/>
      <c r="Q56" s="229" t="s">
        <v>857</v>
      </c>
      <c r="R56" s="241">
        <v>33847</v>
      </c>
      <c r="S56" s="229" t="s">
        <v>152</v>
      </c>
      <c r="T56" s="231"/>
      <c r="U56" s="5"/>
      <c r="V56" s="6"/>
      <c r="W56" s="6"/>
      <c r="X56" s="6"/>
      <c r="Y56" s="6"/>
      <c r="Z56" s="6"/>
    </row>
    <row r="57" spans="1:26" ht="15.6">
      <c r="A57" s="208">
        <v>48</v>
      </c>
      <c r="B57" s="32" t="s">
        <v>74</v>
      </c>
      <c r="C57" s="232" t="s">
        <v>890</v>
      </c>
      <c r="D57" s="234" t="s">
        <v>129</v>
      </c>
      <c r="E57" s="234" t="s">
        <v>222</v>
      </c>
      <c r="F57" s="57" t="s">
        <v>40</v>
      </c>
      <c r="G57" s="235">
        <v>40931</v>
      </c>
      <c r="H57" s="32" t="s">
        <v>32</v>
      </c>
      <c r="I57" s="32" t="s">
        <v>195</v>
      </c>
      <c r="J57" s="229" t="s">
        <v>846</v>
      </c>
      <c r="K57" s="29"/>
      <c r="L57" s="29" t="s">
        <v>854</v>
      </c>
      <c r="M57" s="29">
        <v>89872421040</v>
      </c>
      <c r="N57" s="32">
        <v>5</v>
      </c>
      <c r="O57" s="33"/>
      <c r="P57" s="33"/>
      <c r="Q57" s="229" t="s">
        <v>857</v>
      </c>
      <c r="R57" s="241">
        <v>33847</v>
      </c>
      <c r="S57" s="229" t="s">
        <v>152</v>
      </c>
      <c r="T57" s="231"/>
      <c r="U57" s="5"/>
      <c r="V57" s="6"/>
      <c r="W57" s="6"/>
      <c r="X57" s="6"/>
      <c r="Y57" s="6"/>
      <c r="Z57" s="6"/>
    </row>
    <row r="58" spans="1:26" ht="15.6">
      <c r="A58" s="208">
        <v>49</v>
      </c>
      <c r="B58" s="32" t="s">
        <v>74</v>
      </c>
      <c r="C58" s="225" t="s">
        <v>891</v>
      </c>
      <c r="D58" s="226" t="s">
        <v>204</v>
      </c>
      <c r="E58" s="226" t="s">
        <v>892</v>
      </c>
      <c r="F58" s="227" t="s">
        <v>40</v>
      </c>
      <c r="G58" s="245">
        <v>40805</v>
      </c>
      <c r="H58" s="32" t="s">
        <v>32</v>
      </c>
      <c r="I58" s="34" t="s">
        <v>195</v>
      </c>
      <c r="J58" s="229" t="s">
        <v>846</v>
      </c>
      <c r="K58" s="29" t="s">
        <v>847</v>
      </c>
      <c r="L58" s="29" t="s">
        <v>854</v>
      </c>
      <c r="M58" s="32">
        <v>8174217004</v>
      </c>
      <c r="N58" s="32">
        <v>6</v>
      </c>
      <c r="O58" s="33"/>
      <c r="P58" s="33"/>
      <c r="Q58" s="226" t="s">
        <v>893</v>
      </c>
      <c r="R58" s="241">
        <v>21301</v>
      </c>
      <c r="S58" s="229" t="s">
        <v>152</v>
      </c>
      <c r="T58" s="231"/>
      <c r="U58" s="5"/>
      <c r="V58" s="6"/>
      <c r="W58" s="6"/>
      <c r="X58" s="6"/>
      <c r="Y58" s="6"/>
      <c r="Z58" s="6"/>
    </row>
    <row r="59" spans="1:26" ht="15.6">
      <c r="A59" s="208">
        <v>50</v>
      </c>
      <c r="B59" s="32" t="s">
        <v>74</v>
      </c>
      <c r="C59" s="232" t="s">
        <v>894</v>
      </c>
      <c r="D59" s="234" t="s">
        <v>730</v>
      </c>
      <c r="E59" s="234" t="s">
        <v>137</v>
      </c>
      <c r="F59" s="57" t="s">
        <v>40</v>
      </c>
      <c r="G59" s="240">
        <v>40865</v>
      </c>
      <c r="H59" s="32" t="s">
        <v>32</v>
      </c>
      <c r="I59" s="34" t="s">
        <v>195</v>
      </c>
      <c r="J59" s="229" t="s">
        <v>846</v>
      </c>
      <c r="K59" s="29" t="s">
        <v>847</v>
      </c>
      <c r="L59" s="29" t="s">
        <v>854</v>
      </c>
      <c r="M59" s="247">
        <v>89273166227</v>
      </c>
      <c r="N59" s="32">
        <v>6</v>
      </c>
      <c r="O59" s="33"/>
      <c r="P59" s="33"/>
      <c r="Q59" s="248" t="s">
        <v>849</v>
      </c>
      <c r="R59" s="230">
        <v>27323</v>
      </c>
      <c r="S59" s="229" t="s">
        <v>152</v>
      </c>
      <c r="T59" s="231"/>
      <c r="U59" s="5"/>
      <c r="V59" s="6"/>
      <c r="W59" s="6"/>
      <c r="X59" s="6"/>
      <c r="Y59" s="6"/>
      <c r="Z59" s="6"/>
    </row>
    <row r="60" spans="1:26" ht="15.6">
      <c r="A60" s="208">
        <v>51</v>
      </c>
      <c r="B60" s="32" t="s">
        <v>74</v>
      </c>
      <c r="C60" s="236" t="s">
        <v>895</v>
      </c>
      <c r="D60" s="238" t="s">
        <v>896</v>
      </c>
      <c r="E60" s="238" t="s">
        <v>486</v>
      </c>
      <c r="F60" s="57" t="s">
        <v>31</v>
      </c>
      <c r="G60" s="239">
        <v>40726</v>
      </c>
      <c r="H60" s="32" t="s">
        <v>32</v>
      </c>
      <c r="I60" s="34" t="s">
        <v>195</v>
      </c>
      <c r="J60" s="229" t="s">
        <v>846</v>
      </c>
      <c r="K60" s="29" t="s">
        <v>847</v>
      </c>
      <c r="L60" s="29" t="s">
        <v>854</v>
      </c>
      <c r="M60" s="247">
        <v>89273166227</v>
      </c>
      <c r="N60" s="32">
        <v>6</v>
      </c>
      <c r="O60" s="33"/>
      <c r="P60" s="33"/>
      <c r="Q60" s="248" t="s">
        <v>849</v>
      </c>
      <c r="R60" s="230">
        <v>27323</v>
      </c>
      <c r="S60" s="229" t="s">
        <v>152</v>
      </c>
      <c r="T60" s="231"/>
      <c r="U60" s="5"/>
      <c r="V60" s="6"/>
      <c r="W60" s="6"/>
      <c r="X60" s="6"/>
      <c r="Y60" s="6"/>
      <c r="Z60" s="6"/>
    </row>
    <row r="61" spans="1:26" ht="15.6">
      <c r="A61" s="208">
        <v>52</v>
      </c>
      <c r="B61" s="32" t="s">
        <v>74</v>
      </c>
      <c r="C61" s="232" t="s">
        <v>627</v>
      </c>
      <c r="D61" s="234" t="s">
        <v>211</v>
      </c>
      <c r="E61" s="234" t="s">
        <v>897</v>
      </c>
      <c r="F61" s="57" t="s">
        <v>40</v>
      </c>
      <c r="G61" s="235">
        <v>40822</v>
      </c>
      <c r="H61" s="32" t="s">
        <v>32</v>
      </c>
      <c r="I61" s="34" t="s">
        <v>195</v>
      </c>
      <c r="J61" s="229" t="s">
        <v>846</v>
      </c>
      <c r="K61" s="29" t="s">
        <v>847</v>
      </c>
      <c r="L61" s="29" t="s">
        <v>854</v>
      </c>
      <c r="M61" s="247">
        <v>89273166227</v>
      </c>
      <c r="N61" s="32">
        <v>6</v>
      </c>
      <c r="O61" s="33"/>
      <c r="P61" s="33"/>
      <c r="Q61" s="248" t="s">
        <v>849</v>
      </c>
      <c r="R61" s="230">
        <v>27323</v>
      </c>
      <c r="S61" s="229" t="s">
        <v>152</v>
      </c>
      <c r="T61" s="231"/>
      <c r="U61" s="5"/>
      <c r="V61" s="6"/>
      <c r="W61" s="6"/>
      <c r="X61" s="6"/>
      <c r="Y61" s="6"/>
      <c r="Z61" s="6"/>
    </row>
    <row r="62" spans="1:26" ht="15.6">
      <c r="A62" s="208">
        <v>53</v>
      </c>
      <c r="B62" s="32" t="s">
        <v>74</v>
      </c>
      <c r="C62" s="232" t="s">
        <v>898</v>
      </c>
      <c r="D62" s="234" t="s">
        <v>143</v>
      </c>
      <c r="E62" s="234" t="s">
        <v>623</v>
      </c>
      <c r="F62" s="57" t="s">
        <v>31</v>
      </c>
      <c r="G62" s="235">
        <v>40722</v>
      </c>
      <c r="H62" s="32" t="s">
        <v>32</v>
      </c>
      <c r="I62" s="34" t="s">
        <v>195</v>
      </c>
      <c r="J62" s="229" t="s">
        <v>846</v>
      </c>
      <c r="K62" s="29" t="s">
        <v>847</v>
      </c>
      <c r="L62" s="29" t="s">
        <v>854</v>
      </c>
      <c r="M62" s="247">
        <v>89273166227</v>
      </c>
      <c r="N62" s="32">
        <v>6</v>
      </c>
      <c r="O62" s="33"/>
      <c r="P62" s="33"/>
      <c r="Q62" s="248" t="s">
        <v>849</v>
      </c>
      <c r="R62" s="230">
        <v>27323</v>
      </c>
      <c r="S62" s="229" t="s">
        <v>152</v>
      </c>
      <c r="T62" s="231"/>
      <c r="U62" s="5"/>
      <c r="V62" s="6"/>
      <c r="W62" s="6"/>
      <c r="X62" s="6"/>
      <c r="Y62" s="6"/>
      <c r="Z62" s="6"/>
    </row>
    <row r="63" spans="1:26" ht="15.6">
      <c r="A63" s="208">
        <v>54</v>
      </c>
      <c r="B63" s="32" t="s">
        <v>74</v>
      </c>
      <c r="C63" s="232" t="s">
        <v>899</v>
      </c>
      <c r="D63" s="234" t="s">
        <v>204</v>
      </c>
      <c r="E63" s="234" t="s">
        <v>900</v>
      </c>
      <c r="F63" s="57" t="s">
        <v>40</v>
      </c>
      <c r="G63" s="235">
        <v>40744</v>
      </c>
      <c r="H63" s="32" t="s">
        <v>32</v>
      </c>
      <c r="I63" s="34" t="s">
        <v>195</v>
      </c>
      <c r="J63" s="229" t="s">
        <v>846</v>
      </c>
      <c r="K63" s="29" t="s">
        <v>847</v>
      </c>
      <c r="L63" s="29" t="s">
        <v>854</v>
      </c>
      <c r="M63" s="247">
        <v>89273166227</v>
      </c>
      <c r="N63" s="32">
        <v>6</v>
      </c>
      <c r="O63" s="33"/>
      <c r="P63" s="33"/>
      <c r="Q63" s="248" t="s">
        <v>849</v>
      </c>
      <c r="R63" s="230">
        <v>27323</v>
      </c>
      <c r="S63" s="229" t="s">
        <v>152</v>
      </c>
      <c r="T63" s="231"/>
      <c r="U63" s="5"/>
      <c r="V63" s="6"/>
      <c r="W63" s="6"/>
      <c r="X63" s="6"/>
      <c r="Y63" s="6"/>
      <c r="Z63" s="6"/>
    </row>
    <row r="64" spans="1:26" ht="15.6">
      <c r="A64" s="208">
        <v>55</v>
      </c>
      <c r="B64" s="32" t="s">
        <v>74</v>
      </c>
      <c r="C64" s="232" t="s">
        <v>901</v>
      </c>
      <c r="D64" s="234" t="s">
        <v>38</v>
      </c>
      <c r="E64" s="234" t="s">
        <v>257</v>
      </c>
      <c r="F64" s="57" t="s">
        <v>40</v>
      </c>
      <c r="G64" s="240">
        <v>40827</v>
      </c>
      <c r="H64" s="32" t="s">
        <v>32</v>
      </c>
      <c r="I64" s="34" t="s">
        <v>195</v>
      </c>
      <c r="J64" s="229" t="s">
        <v>846</v>
      </c>
      <c r="K64" s="29" t="s">
        <v>847</v>
      </c>
      <c r="L64" s="29" t="s">
        <v>854</v>
      </c>
      <c r="M64" s="247">
        <v>89273166227</v>
      </c>
      <c r="N64" s="32">
        <v>6</v>
      </c>
      <c r="O64" s="33"/>
      <c r="P64" s="33"/>
      <c r="Q64" s="226" t="s">
        <v>893</v>
      </c>
      <c r="R64" s="241">
        <v>21301</v>
      </c>
      <c r="S64" s="229" t="s">
        <v>152</v>
      </c>
      <c r="T64" s="231"/>
      <c r="U64" s="5"/>
      <c r="V64" s="6"/>
      <c r="W64" s="6"/>
      <c r="X64" s="6"/>
      <c r="Y64" s="6"/>
      <c r="Z64" s="6"/>
    </row>
    <row r="65" spans="1:26" ht="15.6">
      <c r="A65" s="208">
        <v>56</v>
      </c>
      <c r="B65" s="32" t="s">
        <v>74</v>
      </c>
      <c r="C65" s="232" t="s">
        <v>902</v>
      </c>
      <c r="D65" s="234" t="s">
        <v>256</v>
      </c>
      <c r="E65" s="234" t="s">
        <v>768</v>
      </c>
      <c r="F65" s="57" t="s">
        <v>31</v>
      </c>
      <c r="G65" s="235">
        <v>40700</v>
      </c>
      <c r="H65" s="32" t="s">
        <v>32</v>
      </c>
      <c r="I65" s="34" t="s">
        <v>195</v>
      </c>
      <c r="J65" s="229" t="s">
        <v>846</v>
      </c>
      <c r="K65" s="29" t="s">
        <v>847</v>
      </c>
      <c r="L65" s="29" t="s">
        <v>854</v>
      </c>
      <c r="M65" s="247">
        <v>89273166227</v>
      </c>
      <c r="N65" s="32">
        <v>6</v>
      </c>
      <c r="O65" s="33"/>
      <c r="P65" s="33"/>
      <c r="Q65" s="226" t="s">
        <v>893</v>
      </c>
      <c r="R65" s="241">
        <v>21301</v>
      </c>
      <c r="S65" s="229" t="s">
        <v>152</v>
      </c>
      <c r="T65" s="231"/>
      <c r="U65" s="5"/>
      <c r="V65" s="6"/>
      <c r="W65" s="6"/>
      <c r="X65" s="6"/>
      <c r="Y65" s="6"/>
      <c r="Z65" s="6"/>
    </row>
    <row r="66" spans="1:26" ht="15.6">
      <c r="A66" s="208">
        <v>57</v>
      </c>
      <c r="B66" s="32" t="s">
        <v>74</v>
      </c>
      <c r="C66" s="232" t="s">
        <v>903</v>
      </c>
      <c r="D66" s="234" t="s">
        <v>80</v>
      </c>
      <c r="E66" s="234" t="s">
        <v>272</v>
      </c>
      <c r="F66" s="57" t="s">
        <v>31</v>
      </c>
      <c r="G66" s="240">
        <v>40893</v>
      </c>
      <c r="H66" s="32" t="s">
        <v>32</v>
      </c>
      <c r="I66" s="34" t="s">
        <v>195</v>
      </c>
      <c r="J66" s="229" t="s">
        <v>846</v>
      </c>
      <c r="K66" s="29" t="s">
        <v>847</v>
      </c>
      <c r="L66" s="29" t="s">
        <v>854</v>
      </c>
      <c r="M66" s="247">
        <v>89273166227</v>
      </c>
      <c r="N66" s="32">
        <v>6</v>
      </c>
      <c r="O66" s="33"/>
      <c r="P66" s="33"/>
      <c r="Q66" s="249" t="s">
        <v>904</v>
      </c>
      <c r="R66" s="241">
        <v>26077</v>
      </c>
      <c r="S66" s="229" t="s">
        <v>152</v>
      </c>
      <c r="T66" s="231"/>
      <c r="U66" s="5"/>
      <c r="V66" s="6"/>
      <c r="W66" s="6"/>
      <c r="X66" s="6"/>
      <c r="Y66" s="6"/>
      <c r="Z66" s="6"/>
    </row>
    <row r="67" spans="1:26" ht="15.6">
      <c r="A67" s="208">
        <v>58</v>
      </c>
      <c r="B67" s="32" t="s">
        <v>74</v>
      </c>
      <c r="C67" s="236" t="s">
        <v>81</v>
      </c>
      <c r="D67" s="238" t="s">
        <v>177</v>
      </c>
      <c r="E67" s="238" t="s">
        <v>132</v>
      </c>
      <c r="F67" s="57" t="s">
        <v>40</v>
      </c>
      <c r="G67" s="239">
        <v>40630</v>
      </c>
      <c r="H67" s="32" t="s">
        <v>32</v>
      </c>
      <c r="I67" s="34" t="s">
        <v>195</v>
      </c>
      <c r="J67" s="229" t="s">
        <v>846</v>
      </c>
      <c r="K67" s="29" t="s">
        <v>847</v>
      </c>
      <c r="L67" s="29" t="s">
        <v>854</v>
      </c>
      <c r="M67" s="32">
        <v>8174217004</v>
      </c>
      <c r="N67" s="32">
        <v>6</v>
      </c>
      <c r="O67" s="33"/>
      <c r="P67" s="33"/>
      <c r="Q67" s="249" t="s">
        <v>904</v>
      </c>
      <c r="R67" s="241">
        <v>26077</v>
      </c>
      <c r="S67" s="229" t="s">
        <v>152</v>
      </c>
      <c r="T67" s="231"/>
      <c r="U67" s="5"/>
      <c r="V67" s="6"/>
      <c r="W67" s="6"/>
      <c r="X67" s="6"/>
      <c r="Y67" s="6"/>
      <c r="Z67" s="6"/>
    </row>
    <row r="68" spans="1:26" ht="15.6">
      <c r="A68" s="208">
        <v>59</v>
      </c>
      <c r="B68" s="32" t="s">
        <v>74</v>
      </c>
      <c r="C68" s="226" t="s">
        <v>905</v>
      </c>
      <c r="D68" s="226" t="s">
        <v>284</v>
      </c>
      <c r="E68" s="226" t="s">
        <v>42</v>
      </c>
      <c r="F68" s="227" t="s">
        <v>31</v>
      </c>
      <c r="G68" s="227" t="s">
        <v>906</v>
      </c>
      <c r="H68" s="32" t="s">
        <v>32</v>
      </c>
      <c r="I68" s="34" t="s">
        <v>195</v>
      </c>
      <c r="J68" s="229" t="s">
        <v>846</v>
      </c>
      <c r="K68" s="29" t="s">
        <v>847</v>
      </c>
      <c r="L68" s="32" t="s">
        <v>907</v>
      </c>
      <c r="M68" s="32">
        <v>8174217004</v>
      </c>
      <c r="N68" s="32">
        <v>6</v>
      </c>
      <c r="O68" s="33"/>
      <c r="P68" s="33"/>
      <c r="Q68" s="226" t="s">
        <v>893</v>
      </c>
      <c r="R68" s="241">
        <v>21301</v>
      </c>
      <c r="S68" s="229" t="s">
        <v>152</v>
      </c>
      <c r="T68" s="231"/>
      <c r="U68" s="5"/>
      <c r="V68" s="6"/>
      <c r="W68" s="6"/>
      <c r="X68" s="6"/>
      <c r="Y68" s="6"/>
      <c r="Z68" s="6"/>
    </row>
    <row r="69" spans="1:26" ht="15.6">
      <c r="A69" s="208">
        <v>60</v>
      </c>
      <c r="B69" s="32" t="s">
        <v>74</v>
      </c>
      <c r="C69" s="226" t="s">
        <v>908</v>
      </c>
      <c r="D69" s="226" t="s">
        <v>763</v>
      </c>
      <c r="E69" s="226" t="s">
        <v>909</v>
      </c>
      <c r="F69" s="227" t="s">
        <v>40</v>
      </c>
      <c r="G69" s="228">
        <v>40864</v>
      </c>
      <c r="H69" s="32" t="s">
        <v>32</v>
      </c>
      <c r="I69" s="34" t="s">
        <v>195</v>
      </c>
      <c r="J69" s="229" t="s">
        <v>846</v>
      </c>
      <c r="K69" s="29" t="s">
        <v>847</v>
      </c>
      <c r="L69" s="32" t="s">
        <v>910</v>
      </c>
      <c r="M69" s="32">
        <v>8174217004</v>
      </c>
      <c r="N69" s="32">
        <v>6</v>
      </c>
      <c r="O69" s="33"/>
      <c r="P69" s="33"/>
      <c r="Q69" s="226" t="s">
        <v>893</v>
      </c>
      <c r="R69" s="241">
        <v>21301</v>
      </c>
      <c r="S69" s="229" t="s">
        <v>152</v>
      </c>
      <c r="T69" s="231"/>
      <c r="U69" s="5"/>
      <c r="V69" s="6"/>
      <c r="W69" s="6"/>
      <c r="X69" s="6"/>
      <c r="Y69" s="6"/>
      <c r="Z69" s="6"/>
    </row>
    <row r="70" spans="1:26" ht="15.6">
      <c r="A70" s="208">
        <v>61</v>
      </c>
      <c r="B70" s="32" t="s">
        <v>74</v>
      </c>
      <c r="C70" s="226" t="s">
        <v>911</v>
      </c>
      <c r="D70" s="226" t="s">
        <v>836</v>
      </c>
      <c r="E70" s="226" t="s">
        <v>234</v>
      </c>
      <c r="F70" s="227" t="s">
        <v>31</v>
      </c>
      <c r="G70" s="228">
        <v>40819</v>
      </c>
      <c r="H70" s="32" t="s">
        <v>32</v>
      </c>
      <c r="I70" s="34" t="s">
        <v>195</v>
      </c>
      <c r="J70" s="229" t="s">
        <v>846</v>
      </c>
      <c r="K70" s="29" t="s">
        <v>847</v>
      </c>
      <c r="L70" s="29" t="s">
        <v>912</v>
      </c>
      <c r="M70" s="32">
        <v>8174217004</v>
      </c>
      <c r="N70" s="29">
        <v>6</v>
      </c>
      <c r="O70" s="35"/>
      <c r="P70" s="35"/>
      <c r="Q70" s="226" t="s">
        <v>893</v>
      </c>
      <c r="R70" s="241">
        <v>21301</v>
      </c>
      <c r="S70" s="229" t="s">
        <v>152</v>
      </c>
      <c r="T70" s="231"/>
      <c r="U70" s="5"/>
      <c r="V70" s="6"/>
      <c r="W70" s="6"/>
      <c r="X70" s="6"/>
      <c r="Y70" s="6"/>
      <c r="Z70" s="6"/>
    </row>
    <row r="71" spans="1:26" ht="15.6">
      <c r="A71" s="208">
        <v>62</v>
      </c>
      <c r="B71" s="32" t="s">
        <v>74</v>
      </c>
      <c r="C71" s="226" t="s">
        <v>913</v>
      </c>
      <c r="D71" s="226" t="s">
        <v>105</v>
      </c>
      <c r="E71" s="226" t="s">
        <v>226</v>
      </c>
      <c r="F71" s="227" t="s">
        <v>31</v>
      </c>
      <c r="G71" s="228">
        <v>40808</v>
      </c>
      <c r="H71" s="32" t="s">
        <v>32</v>
      </c>
      <c r="I71" s="34" t="s">
        <v>195</v>
      </c>
      <c r="J71" s="229" t="s">
        <v>846</v>
      </c>
      <c r="K71" s="29" t="s">
        <v>847</v>
      </c>
      <c r="L71" s="66" t="s">
        <v>914</v>
      </c>
      <c r="M71" s="32">
        <v>8174217004</v>
      </c>
      <c r="N71" s="250">
        <v>6</v>
      </c>
      <c r="O71" s="68"/>
      <c r="P71" s="68"/>
      <c r="Q71" s="226" t="s">
        <v>893</v>
      </c>
      <c r="R71" s="241">
        <v>21301</v>
      </c>
      <c r="S71" s="229" t="s">
        <v>152</v>
      </c>
      <c r="T71" s="231"/>
      <c r="U71" s="5"/>
      <c r="V71" s="6"/>
      <c r="W71" s="6"/>
      <c r="X71" s="6"/>
      <c r="Y71" s="6"/>
      <c r="Z71" s="6"/>
    </row>
    <row r="72" spans="1:26" ht="15.6">
      <c r="A72" s="208">
        <v>63</v>
      </c>
      <c r="B72" s="32" t="s">
        <v>74</v>
      </c>
      <c r="C72" s="63" t="s">
        <v>915</v>
      </c>
      <c r="D72" s="63" t="s">
        <v>38</v>
      </c>
      <c r="E72" s="63" t="s">
        <v>87</v>
      </c>
      <c r="F72" s="251" t="s">
        <v>40</v>
      </c>
      <c r="G72" s="252">
        <v>40945</v>
      </c>
      <c r="H72" s="32" t="s">
        <v>32</v>
      </c>
      <c r="I72" s="34" t="s">
        <v>195</v>
      </c>
      <c r="J72" s="229" t="s">
        <v>846</v>
      </c>
      <c r="K72" s="29" t="s">
        <v>847</v>
      </c>
      <c r="L72" s="63" t="s">
        <v>916</v>
      </c>
      <c r="M72" s="32">
        <v>8174217004</v>
      </c>
      <c r="N72" s="251">
        <v>6</v>
      </c>
      <c r="O72" s="65"/>
      <c r="P72" s="65"/>
      <c r="Q72" s="226" t="s">
        <v>893</v>
      </c>
      <c r="R72" s="241">
        <v>21301</v>
      </c>
      <c r="S72" s="229" t="s">
        <v>152</v>
      </c>
      <c r="T72" s="231"/>
      <c r="U72" s="5"/>
      <c r="V72" s="6"/>
      <c r="W72" s="6"/>
      <c r="X72" s="6"/>
      <c r="Y72" s="6"/>
      <c r="Z72" s="6"/>
    </row>
    <row r="73" spans="1:26" ht="27">
      <c r="A73" s="208">
        <v>64</v>
      </c>
      <c r="B73" s="253" t="s">
        <v>74</v>
      </c>
      <c r="C73" s="254" t="s">
        <v>917</v>
      </c>
      <c r="D73" s="254" t="s">
        <v>679</v>
      </c>
      <c r="E73" s="254" t="s">
        <v>328</v>
      </c>
      <c r="F73" s="254" t="s">
        <v>40</v>
      </c>
      <c r="G73" s="255">
        <v>40786</v>
      </c>
      <c r="H73" s="256" t="s">
        <v>32</v>
      </c>
      <c r="I73" s="256" t="s">
        <v>195</v>
      </c>
      <c r="J73" s="229" t="s">
        <v>846</v>
      </c>
      <c r="K73" s="29" t="s">
        <v>847</v>
      </c>
      <c r="L73" s="257" t="s">
        <v>918</v>
      </c>
      <c r="M73" s="247">
        <v>89173447610</v>
      </c>
      <c r="N73" s="258">
        <v>6</v>
      </c>
      <c r="O73" s="259"/>
      <c r="P73" s="259"/>
      <c r="Q73" s="248" t="s">
        <v>849</v>
      </c>
      <c r="R73" s="230">
        <v>27323</v>
      </c>
      <c r="S73" s="229" t="s">
        <v>152</v>
      </c>
      <c r="T73" s="231"/>
      <c r="U73" s="5"/>
      <c r="V73" s="6"/>
      <c r="W73" s="6"/>
      <c r="X73" s="6"/>
      <c r="Y73" s="6"/>
      <c r="Z73" s="6"/>
    </row>
    <row r="74" spans="1:26" ht="15.75" customHeight="1">
      <c r="A74" s="208">
        <v>65</v>
      </c>
      <c r="B74" s="257" t="s">
        <v>74</v>
      </c>
      <c r="C74" s="249" t="s">
        <v>919</v>
      </c>
      <c r="D74" s="257" t="s">
        <v>188</v>
      </c>
      <c r="E74" s="257" t="s">
        <v>920</v>
      </c>
      <c r="F74" s="257" t="s">
        <v>152</v>
      </c>
      <c r="G74" s="260">
        <v>40860</v>
      </c>
      <c r="H74" s="257" t="s">
        <v>32</v>
      </c>
      <c r="I74" s="257" t="s">
        <v>195</v>
      </c>
      <c r="J74" s="229" t="s">
        <v>846</v>
      </c>
      <c r="K74" s="29" t="s">
        <v>847</v>
      </c>
      <c r="L74" s="257" t="s">
        <v>921</v>
      </c>
      <c r="M74" s="247">
        <v>89174046385</v>
      </c>
      <c r="N74" s="258">
        <v>6</v>
      </c>
      <c r="O74" s="259"/>
      <c r="P74" s="259"/>
      <c r="Q74" s="257" t="s">
        <v>849</v>
      </c>
      <c r="R74" s="230">
        <v>27323</v>
      </c>
      <c r="S74" s="229" t="s">
        <v>152</v>
      </c>
      <c r="T74" s="231"/>
      <c r="U74" s="5"/>
      <c r="V74" s="6"/>
      <c r="W74" s="6"/>
      <c r="X74" s="6"/>
      <c r="Y74" s="6"/>
      <c r="Z74" s="6"/>
    </row>
    <row r="75" spans="1:26" ht="15.75" customHeight="1">
      <c r="A75" s="208">
        <v>66</v>
      </c>
      <c r="B75" s="257" t="s">
        <v>74</v>
      </c>
      <c r="C75" s="257" t="s">
        <v>922</v>
      </c>
      <c r="D75" s="257" t="s">
        <v>179</v>
      </c>
      <c r="E75" s="257" t="s">
        <v>123</v>
      </c>
      <c r="F75" s="257" t="s">
        <v>152</v>
      </c>
      <c r="G75" s="261">
        <v>40768</v>
      </c>
      <c r="H75" s="257" t="s">
        <v>32</v>
      </c>
      <c r="I75" s="257" t="s">
        <v>195</v>
      </c>
      <c r="J75" s="229" t="s">
        <v>846</v>
      </c>
      <c r="K75" s="29" t="s">
        <v>847</v>
      </c>
      <c r="L75" s="257" t="s">
        <v>923</v>
      </c>
      <c r="M75" s="247">
        <v>89273166227</v>
      </c>
      <c r="N75" s="258">
        <v>6</v>
      </c>
      <c r="O75" s="259"/>
      <c r="P75" s="259"/>
      <c r="Q75" s="257" t="s">
        <v>849</v>
      </c>
      <c r="R75" s="230">
        <v>27323</v>
      </c>
      <c r="S75" s="229" t="s">
        <v>152</v>
      </c>
      <c r="T75" s="231"/>
      <c r="U75" s="5"/>
      <c r="V75" s="6"/>
      <c r="W75" s="6"/>
      <c r="X75" s="6"/>
      <c r="Y75" s="6"/>
      <c r="Z75" s="6"/>
    </row>
    <row r="76" spans="1:26" ht="15.75" customHeight="1">
      <c r="A76" s="208">
        <v>67</v>
      </c>
      <c r="B76" s="257" t="s">
        <v>74</v>
      </c>
      <c r="C76" s="249" t="s">
        <v>924</v>
      </c>
      <c r="D76" s="249" t="s">
        <v>925</v>
      </c>
      <c r="E76" s="249" t="s">
        <v>118</v>
      </c>
      <c r="F76" s="249" t="s">
        <v>152</v>
      </c>
      <c r="G76" s="262">
        <v>40661</v>
      </c>
      <c r="H76" s="257" t="s">
        <v>32</v>
      </c>
      <c r="I76" s="257" t="s">
        <v>195</v>
      </c>
      <c r="J76" s="229" t="s">
        <v>846</v>
      </c>
      <c r="K76" s="29" t="s">
        <v>847</v>
      </c>
      <c r="L76" s="29" t="s">
        <v>854</v>
      </c>
      <c r="M76" s="247">
        <v>89273166227</v>
      </c>
      <c r="N76" s="258">
        <v>6</v>
      </c>
      <c r="O76" s="259"/>
      <c r="P76" s="259"/>
      <c r="Q76" s="257" t="s">
        <v>849</v>
      </c>
      <c r="R76" s="230">
        <v>27323</v>
      </c>
      <c r="S76" s="229" t="s">
        <v>152</v>
      </c>
      <c r="T76" s="231"/>
      <c r="U76" s="5"/>
      <c r="V76" s="6"/>
      <c r="W76" s="6"/>
      <c r="X76" s="6"/>
      <c r="Y76" s="6"/>
      <c r="Z76" s="6"/>
    </row>
    <row r="77" spans="1:26" ht="15.75" customHeight="1">
      <c r="A77" s="208">
        <v>68</v>
      </c>
      <c r="B77" s="257" t="s">
        <v>74</v>
      </c>
      <c r="C77" s="263" t="s">
        <v>926</v>
      </c>
      <c r="D77" s="249" t="s">
        <v>194</v>
      </c>
      <c r="E77" s="249" t="s">
        <v>118</v>
      </c>
      <c r="F77" s="249" t="s">
        <v>31</v>
      </c>
      <c r="G77" s="262">
        <v>40487</v>
      </c>
      <c r="H77" s="257" t="s">
        <v>32</v>
      </c>
      <c r="I77" s="257" t="s">
        <v>195</v>
      </c>
      <c r="J77" s="229" t="s">
        <v>846</v>
      </c>
      <c r="K77" s="29" t="s">
        <v>847</v>
      </c>
      <c r="L77" s="29" t="s">
        <v>854</v>
      </c>
      <c r="M77" s="247">
        <v>89273166227</v>
      </c>
      <c r="N77" s="258">
        <v>7</v>
      </c>
      <c r="O77" s="259"/>
      <c r="P77" s="259"/>
      <c r="Q77" s="249" t="s">
        <v>904</v>
      </c>
      <c r="R77" s="241">
        <v>26077</v>
      </c>
      <c r="S77" s="229" t="s">
        <v>152</v>
      </c>
      <c r="T77" s="231"/>
      <c r="U77" s="5"/>
      <c r="V77" s="6"/>
      <c r="W77" s="6"/>
      <c r="X77" s="6"/>
      <c r="Y77" s="6"/>
      <c r="Z77" s="6"/>
    </row>
    <row r="78" spans="1:26" ht="15.75" customHeight="1">
      <c r="A78" s="208">
        <v>69</v>
      </c>
      <c r="B78" s="257" t="s">
        <v>74</v>
      </c>
      <c r="C78" s="249" t="s">
        <v>927</v>
      </c>
      <c r="D78" s="249" t="s">
        <v>108</v>
      </c>
      <c r="E78" s="249" t="s">
        <v>54</v>
      </c>
      <c r="F78" s="249" t="s">
        <v>152</v>
      </c>
      <c r="G78" s="262">
        <v>40477</v>
      </c>
      <c r="H78" s="257" t="s">
        <v>32</v>
      </c>
      <c r="I78" s="257" t="s">
        <v>195</v>
      </c>
      <c r="J78" s="229" t="s">
        <v>846</v>
      </c>
      <c r="K78" s="29" t="s">
        <v>847</v>
      </c>
      <c r="L78" s="29" t="s">
        <v>854</v>
      </c>
      <c r="M78" s="53" t="s">
        <v>928</v>
      </c>
      <c r="N78" s="258">
        <v>7</v>
      </c>
      <c r="O78" s="259"/>
      <c r="P78" s="259"/>
      <c r="Q78" s="264" t="s">
        <v>929</v>
      </c>
      <c r="R78" s="241">
        <v>24640</v>
      </c>
      <c r="S78" s="229" t="s">
        <v>152</v>
      </c>
      <c r="T78" s="231"/>
      <c r="U78" s="5"/>
      <c r="V78" s="6"/>
      <c r="W78" s="6"/>
      <c r="X78" s="6"/>
      <c r="Y78" s="6"/>
      <c r="Z78" s="6"/>
    </row>
    <row r="79" spans="1:26" ht="46.8">
      <c r="A79" s="208">
        <v>70</v>
      </c>
      <c r="B79" s="32" t="s">
        <v>74</v>
      </c>
      <c r="C79" s="232" t="s">
        <v>930</v>
      </c>
      <c r="D79" s="265" t="s">
        <v>116</v>
      </c>
      <c r="E79" s="265" t="s">
        <v>135</v>
      </c>
      <c r="F79" s="265" t="s">
        <v>152</v>
      </c>
      <c r="G79" s="266">
        <v>40187</v>
      </c>
      <c r="H79" s="32" t="s">
        <v>32</v>
      </c>
      <c r="I79" s="55" t="s">
        <v>931</v>
      </c>
      <c r="J79" s="229" t="s">
        <v>846</v>
      </c>
      <c r="K79" s="29" t="s">
        <v>847</v>
      </c>
      <c r="L79" s="53" t="s">
        <v>932</v>
      </c>
      <c r="M79" s="53" t="s">
        <v>928</v>
      </c>
      <c r="N79" s="267">
        <v>7</v>
      </c>
      <c r="O79" s="47"/>
      <c r="P79" s="47"/>
      <c r="Q79" s="264" t="s">
        <v>929</v>
      </c>
      <c r="R79" s="241">
        <v>24640</v>
      </c>
      <c r="S79" s="229" t="s">
        <v>152</v>
      </c>
      <c r="T79" s="231"/>
      <c r="U79" s="5"/>
      <c r="V79" s="6"/>
      <c r="W79" s="6"/>
      <c r="X79" s="6"/>
      <c r="Y79" s="6"/>
      <c r="Z79" s="6"/>
    </row>
    <row r="80" spans="1:26" ht="15.6">
      <c r="A80" s="208">
        <v>71</v>
      </c>
      <c r="B80" s="32" t="s">
        <v>74</v>
      </c>
      <c r="C80" s="232" t="s">
        <v>933</v>
      </c>
      <c r="D80" s="265" t="s">
        <v>267</v>
      </c>
      <c r="E80" s="265" t="s">
        <v>135</v>
      </c>
      <c r="F80" s="265" t="s">
        <v>152</v>
      </c>
      <c r="G80" s="268">
        <v>6647753</v>
      </c>
      <c r="H80" s="32" t="s">
        <v>32</v>
      </c>
      <c r="I80" s="34" t="s">
        <v>195</v>
      </c>
      <c r="J80" s="229" t="s">
        <v>846</v>
      </c>
      <c r="K80" s="29" t="s">
        <v>847</v>
      </c>
      <c r="L80" s="29" t="s">
        <v>854</v>
      </c>
      <c r="M80" s="53" t="s">
        <v>928</v>
      </c>
      <c r="N80" s="267">
        <v>7</v>
      </c>
      <c r="O80" s="47"/>
      <c r="P80" s="47"/>
      <c r="Q80" s="264" t="s">
        <v>929</v>
      </c>
      <c r="R80" s="241">
        <v>24640</v>
      </c>
      <c r="S80" s="229" t="s">
        <v>152</v>
      </c>
      <c r="T80" s="231"/>
      <c r="U80" s="5"/>
      <c r="V80" s="6"/>
      <c r="W80" s="6"/>
      <c r="X80" s="6"/>
      <c r="Y80" s="6"/>
      <c r="Z80" s="6"/>
    </row>
    <row r="81" spans="1:26" ht="15.6">
      <c r="A81" s="208">
        <v>72</v>
      </c>
      <c r="B81" s="32" t="s">
        <v>74</v>
      </c>
      <c r="C81" s="232" t="s">
        <v>757</v>
      </c>
      <c r="D81" s="265" t="s">
        <v>84</v>
      </c>
      <c r="E81" s="265" t="s">
        <v>170</v>
      </c>
      <c r="F81" s="265" t="s">
        <v>152</v>
      </c>
      <c r="G81" s="268">
        <v>40154</v>
      </c>
      <c r="H81" s="32" t="s">
        <v>32</v>
      </c>
      <c r="I81" s="34" t="s">
        <v>195</v>
      </c>
      <c r="J81" s="229" t="s">
        <v>846</v>
      </c>
      <c r="K81" s="29" t="s">
        <v>847</v>
      </c>
      <c r="L81" s="29" t="s">
        <v>854</v>
      </c>
      <c r="M81" s="53" t="s">
        <v>928</v>
      </c>
      <c r="N81" s="267">
        <v>7</v>
      </c>
      <c r="O81" s="47"/>
      <c r="P81" s="47"/>
      <c r="Q81" s="264" t="s">
        <v>929</v>
      </c>
      <c r="R81" s="241">
        <v>24640</v>
      </c>
      <c r="S81" s="229" t="s">
        <v>152</v>
      </c>
      <c r="T81" s="231"/>
      <c r="U81" s="5"/>
      <c r="V81" s="6"/>
      <c r="W81" s="6"/>
      <c r="X81" s="6"/>
      <c r="Y81" s="6"/>
      <c r="Z81" s="6"/>
    </row>
    <row r="82" spans="1:26" ht="15.6">
      <c r="A82" s="208">
        <v>73</v>
      </c>
      <c r="B82" s="32" t="s">
        <v>74</v>
      </c>
      <c r="C82" s="232" t="s">
        <v>934</v>
      </c>
      <c r="D82" s="265" t="s">
        <v>148</v>
      </c>
      <c r="E82" s="265" t="s">
        <v>147</v>
      </c>
      <c r="F82" s="265" t="s">
        <v>152</v>
      </c>
      <c r="G82" s="268">
        <v>40292</v>
      </c>
      <c r="H82" s="32" t="s">
        <v>32</v>
      </c>
      <c r="I82" s="34" t="s">
        <v>195</v>
      </c>
      <c r="J82" s="229" t="s">
        <v>846</v>
      </c>
      <c r="K82" s="29" t="s">
        <v>847</v>
      </c>
      <c r="L82" s="29" t="s">
        <v>854</v>
      </c>
      <c r="M82" s="53" t="s">
        <v>928</v>
      </c>
      <c r="N82" s="267">
        <v>7</v>
      </c>
      <c r="O82" s="47"/>
      <c r="P82" s="47"/>
      <c r="Q82" s="264" t="s">
        <v>929</v>
      </c>
      <c r="R82" s="241">
        <v>24640</v>
      </c>
      <c r="S82" s="229" t="s">
        <v>152</v>
      </c>
      <c r="T82" s="231"/>
      <c r="U82" s="5"/>
      <c r="V82" s="6"/>
      <c r="W82" s="6"/>
      <c r="X82" s="6"/>
      <c r="Y82" s="6"/>
      <c r="Z82" s="6"/>
    </row>
    <row r="83" spans="1:26" ht="15.6">
      <c r="A83" s="208">
        <v>74</v>
      </c>
      <c r="B83" s="32" t="s">
        <v>74</v>
      </c>
      <c r="C83" s="232" t="s">
        <v>935</v>
      </c>
      <c r="D83" s="265" t="s">
        <v>677</v>
      </c>
      <c r="E83" s="265" t="s">
        <v>936</v>
      </c>
      <c r="F83" s="265" t="s">
        <v>40</v>
      </c>
      <c r="G83" s="268">
        <v>40381</v>
      </c>
      <c r="H83" s="32" t="s">
        <v>32</v>
      </c>
      <c r="I83" s="34" t="s">
        <v>195</v>
      </c>
      <c r="J83" s="229" t="s">
        <v>846</v>
      </c>
      <c r="K83" s="29" t="s">
        <v>847</v>
      </c>
      <c r="L83" s="29" t="s">
        <v>854</v>
      </c>
      <c r="M83" s="53" t="s">
        <v>928</v>
      </c>
      <c r="N83" s="267">
        <v>7</v>
      </c>
      <c r="O83" s="47"/>
      <c r="P83" s="47"/>
      <c r="Q83" s="264" t="s">
        <v>929</v>
      </c>
      <c r="R83" s="241">
        <v>24640</v>
      </c>
      <c r="S83" s="229" t="s">
        <v>152</v>
      </c>
      <c r="T83" s="231"/>
      <c r="U83" s="5"/>
      <c r="V83" s="6"/>
      <c r="W83" s="6"/>
      <c r="X83" s="6"/>
      <c r="Y83" s="6"/>
      <c r="Z83" s="6"/>
    </row>
    <row r="84" spans="1:26" ht="15.6">
      <c r="A84" s="208">
        <v>75</v>
      </c>
      <c r="B84" s="32" t="s">
        <v>74</v>
      </c>
      <c r="C84" s="232" t="s">
        <v>937</v>
      </c>
      <c r="D84" s="265" t="s">
        <v>194</v>
      </c>
      <c r="E84" s="265" t="s">
        <v>109</v>
      </c>
      <c r="F84" s="265" t="s">
        <v>152</v>
      </c>
      <c r="G84" s="268">
        <v>40346</v>
      </c>
      <c r="H84" s="32" t="s">
        <v>32</v>
      </c>
      <c r="I84" s="34" t="s">
        <v>195</v>
      </c>
      <c r="J84" s="229" t="s">
        <v>846</v>
      </c>
      <c r="K84" s="29" t="s">
        <v>847</v>
      </c>
      <c r="L84" s="29" t="s">
        <v>854</v>
      </c>
      <c r="M84" s="53" t="s">
        <v>928</v>
      </c>
      <c r="N84" s="267">
        <v>7</v>
      </c>
      <c r="O84" s="47"/>
      <c r="P84" s="47"/>
      <c r="Q84" s="264" t="s">
        <v>929</v>
      </c>
      <c r="R84" s="241">
        <v>24640</v>
      </c>
      <c r="S84" s="229" t="s">
        <v>152</v>
      </c>
      <c r="T84" s="231"/>
      <c r="U84" s="5"/>
      <c r="V84" s="6"/>
      <c r="W84" s="6"/>
      <c r="X84" s="6"/>
      <c r="Y84" s="6"/>
      <c r="Z84" s="6"/>
    </row>
    <row r="85" spans="1:26" ht="15.6">
      <c r="A85" s="208">
        <v>76</v>
      </c>
      <c r="B85" s="32" t="s">
        <v>74</v>
      </c>
      <c r="C85" s="232" t="s">
        <v>938</v>
      </c>
      <c r="D85" s="265" t="s">
        <v>211</v>
      </c>
      <c r="E85" s="265" t="s">
        <v>587</v>
      </c>
      <c r="F85" s="265" t="s">
        <v>150</v>
      </c>
      <c r="G85" s="268">
        <v>40160</v>
      </c>
      <c r="H85" s="32" t="s">
        <v>32</v>
      </c>
      <c r="I85" s="34" t="s">
        <v>195</v>
      </c>
      <c r="J85" s="229" t="s">
        <v>846</v>
      </c>
      <c r="K85" s="29" t="s">
        <v>847</v>
      </c>
      <c r="L85" s="29" t="s">
        <v>854</v>
      </c>
      <c r="M85" s="53" t="s">
        <v>928</v>
      </c>
      <c r="N85" s="267">
        <v>7</v>
      </c>
      <c r="O85" s="47"/>
      <c r="P85" s="47"/>
      <c r="Q85" s="264" t="s">
        <v>929</v>
      </c>
      <c r="R85" s="241">
        <v>24640</v>
      </c>
      <c r="S85" s="229" t="s">
        <v>152</v>
      </c>
      <c r="T85" s="231"/>
      <c r="U85" s="5"/>
      <c r="V85" s="6"/>
      <c r="W85" s="6"/>
      <c r="X85" s="6"/>
      <c r="Y85" s="6"/>
      <c r="Z85" s="6"/>
    </row>
    <row r="86" spans="1:26" ht="15.6">
      <c r="A86" s="208">
        <v>77</v>
      </c>
      <c r="B86" s="32" t="s">
        <v>74</v>
      </c>
      <c r="C86" s="232" t="s">
        <v>939</v>
      </c>
      <c r="D86" s="265" t="s">
        <v>93</v>
      </c>
      <c r="E86" s="265" t="s">
        <v>118</v>
      </c>
      <c r="F86" s="265" t="s">
        <v>152</v>
      </c>
      <c r="G86" s="268">
        <v>40146</v>
      </c>
      <c r="H86" s="32" t="s">
        <v>32</v>
      </c>
      <c r="I86" s="34" t="s">
        <v>195</v>
      </c>
      <c r="J86" s="229" t="s">
        <v>846</v>
      </c>
      <c r="K86" s="29" t="s">
        <v>847</v>
      </c>
      <c r="L86" s="29" t="s">
        <v>854</v>
      </c>
      <c r="M86" s="53" t="s">
        <v>928</v>
      </c>
      <c r="N86" s="267">
        <v>7</v>
      </c>
      <c r="O86" s="47"/>
      <c r="P86" s="47"/>
      <c r="Q86" s="264" t="s">
        <v>929</v>
      </c>
      <c r="R86" s="241">
        <v>24640</v>
      </c>
      <c r="S86" s="229" t="s">
        <v>152</v>
      </c>
      <c r="T86" s="231"/>
      <c r="U86" s="5"/>
      <c r="V86" s="6"/>
      <c r="W86" s="6"/>
      <c r="X86" s="6"/>
      <c r="Y86" s="6"/>
      <c r="Z86" s="6"/>
    </row>
    <row r="87" spans="1:26" ht="15.6">
      <c r="A87" s="208">
        <v>78</v>
      </c>
      <c r="B87" s="32" t="s">
        <v>74</v>
      </c>
      <c r="C87" s="232" t="s">
        <v>940</v>
      </c>
      <c r="D87" s="265" t="s">
        <v>55</v>
      </c>
      <c r="E87" s="265" t="s">
        <v>399</v>
      </c>
      <c r="F87" s="265" t="s">
        <v>152</v>
      </c>
      <c r="G87" s="268">
        <v>40294</v>
      </c>
      <c r="H87" s="32" t="s">
        <v>32</v>
      </c>
      <c r="I87" s="34" t="s">
        <v>195</v>
      </c>
      <c r="J87" s="229" t="s">
        <v>846</v>
      </c>
      <c r="K87" s="29" t="s">
        <v>847</v>
      </c>
      <c r="L87" s="29" t="s">
        <v>854</v>
      </c>
      <c r="M87" s="53" t="s">
        <v>928</v>
      </c>
      <c r="N87" s="267">
        <v>7</v>
      </c>
      <c r="O87" s="47"/>
      <c r="P87" s="47"/>
      <c r="Q87" s="264" t="s">
        <v>929</v>
      </c>
      <c r="R87" s="241">
        <v>24640</v>
      </c>
      <c r="S87" s="229" t="s">
        <v>152</v>
      </c>
      <c r="T87" s="231"/>
      <c r="U87" s="5"/>
      <c r="V87" s="6"/>
      <c r="W87" s="6"/>
      <c r="X87" s="6"/>
      <c r="Y87" s="6"/>
      <c r="Z87" s="6"/>
    </row>
    <row r="88" spans="1:26" ht="15.6">
      <c r="A88" s="208">
        <v>79</v>
      </c>
      <c r="B88" s="32" t="s">
        <v>74</v>
      </c>
      <c r="C88" s="232" t="s">
        <v>941</v>
      </c>
      <c r="D88" s="265" t="s">
        <v>267</v>
      </c>
      <c r="E88" s="265" t="s">
        <v>52</v>
      </c>
      <c r="F88" s="265" t="s">
        <v>152</v>
      </c>
      <c r="G88" s="268">
        <v>40137</v>
      </c>
      <c r="H88" s="32" t="s">
        <v>32</v>
      </c>
      <c r="I88" s="34" t="s">
        <v>195</v>
      </c>
      <c r="J88" s="229" t="s">
        <v>846</v>
      </c>
      <c r="K88" s="29" t="s">
        <v>847</v>
      </c>
      <c r="L88" s="29" t="s">
        <v>854</v>
      </c>
      <c r="M88" s="53" t="s">
        <v>928</v>
      </c>
      <c r="N88" s="267">
        <v>7</v>
      </c>
      <c r="O88" s="47"/>
      <c r="P88" s="47"/>
      <c r="Q88" s="264" t="s">
        <v>929</v>
      </c>
      <c r="R88" s="241">
        <v>24640</v>
      </c>
      <c r="S88" s="229"/>
      <c r="T88" s="231"/>
      <c r="U88" s="5"/>
      <c r="V88" s="6"/>
      <c r="W88" s="6"/>
      <c r="X88" s="6"/>
      <c r="Y88" s="6"/>
      <c r="Z88" s="6"/>
    </row>
    <row r="89" spans="1:26" ht="15.6">
      <c r="A89" s="208">
        <v>80</v>
      </c>
      <c r="B89" s="32" t="s">
        <v>74</v>
      </c>
      <c r="C89" s="232" t="s">
        <v>942</v>
      </c>
      <c r="D89" s="265" t="s">
        <v>126</v>
      </c>
      <c r="E89" s="265" t="s">
        <v>158</v>
      </c>
      <c r="F89" s="265" t="s">
        <v>150</v>
      </c>
      <c r="G89" s="268">
        <v>40158</v>
      </c>
      <c r="H89" s="32" t="s">
        <v>32</v>
      </c>
      <c r="I89" s="34" t="s">
        <v>195</v>
      </c>
      <c r="J89" s="229" t="s">
        <v>846</v>
      </c>
      <c r="K89" s="29" t="s">
        <v>847</v>
      </c>
      <c r="L89" s="29" t="s">
        <v>854</v>
      </c>
      <c r="M89" s="53" t="s">
        <v>928</v>
      </c>
      <c r="N89" s="267">
        <v>7</v>
      </c>
      <c r="O89" s="47"/>
      <c r="P89" s="47"/>
      <c r="Q89" s="264" t="s">
        <v>929</v>
      </c>
      <c r="R89" s="241">
        <v>24640</v>
      </c>
      <c r="S89" s="229" t="s">
        <v>152</v>
      </c>
      <c r="T89" s="231"/>
      <c r="U89" s="5"/>
      <c r="V89" s="6"/>
      <c r="W89" s="6"/>
      <c r="X89" s="6"/>
      <c r="Y89" s="6"/>
      <c r="Z89" s="6"/>
    </row>
    <row r="90" spans="1:26" ht="15.6">
      <c r="A90" s="208">
        <v>81</v>
      </c>
      <c r="B90" s="32" t="s">
        <v>74</v>
      </c>
      <c r="C90" s="269" t="s">
        <v>943</v>
      </c>
      <c r="D90" s="265" t="s">
        <v>851</v>
      </c>
      <c r="E90" s="265" t="s">
        <v>239</v>
      </c>
      <c r="F90" s="265" t="s">
        <v>152</v>
      </c>
      <c r="G90" s="268">
        <v>39830</v>
      </c>
      <c r="H90" s="32" t="s">
        <v>32</v>
      </c>
      <c r="I90" s="34" t="s">
        <v>195</v>
      </c>
      <c r="J90" s="229" t="s">
        <v>846</v>
      </c>
      <c r="K90" s="29" t="s">
        <v>847</v>
      </c>
      <c r="L90" s="270" t="s">
        <v>944</v>
      </c>
      <c r="M90" s="271">
        <v>89173546619</v>
      </c>
      <c r="N90" s="267">
        <v>8</v>
      </c>
      <c r="O90" s="47"/>
      <c r="P90" s="47"/>
      <c r="Q90" s="264" t="s">
        <v>945</v>
      </c>
      <c r="R90" s="241">
        <v>26640</v>
      </c>
      <c r="S90" s="229" t="s">
        <v>152</v>
      </c>
      <c r="T90" s="231"/>
      <c r="U90" s="5"/>
      <c r="V90" s="6"/>
      <c r="W90" s="6"/>
      <c r="X90" s="6"/>
      <c r="Y90" s="6"/>
      <c r="Z90" s="6"/>
    </row>
    <row r="91" spans="1:26" ht="15.6">
      <c r="A91" s="208">
        <v>82</v>
      </c>
      <c r="B91" s="32" t="s">
        <v>74</v>
      </c>
      <c r="C91" s="232" t="s">
        <v>946</v>
      </c>
      <c r="D91" s="265" t="s">
        <v>160</v>
      </c>
      <c r="E91" s="265" t="s">
        <v>234</v>
      </c>
      <c r="F91" s="265" t="s">
        <v>152</v>
      </c>
      <c r="G91" s="268">
        <v>40009</v>
      </c>
      <c r="H91" s="32" t="s">
        <v>32</v>
      </c>
      <c r="I91" s="34" t="s">
        <v>195</v>
      </c>
      <c r="J91" s="229" t="s">
        <v>846</v>
      </c>
      <c r="K91" s="29" t="s">
        <v>847</v>
      </c>
      <c r="L91" s="270" t="s">
        <v>947</v>
      </c>
      <c r="M91" s="271">
        <v>89279579495</v>
      </c>
      <c r="N91" s="267">
        <v>8</v>
      </c>
      <c r="O91" s="47"/>
      <c r="P91" s="47"/>
      <c r="Q91" s="265" t="s">
        <v>945</v>
      </c>
      <c r="R91" s="241">
        <v>26640</v>
      </c>
      <c r="S91" s="229" t="s">
        <v>152</v>
      </c>
      <c r="T91" s="231"/>
      <c r="U91" s="5"/>
      <c r="V91" s="6"/>
      <c r="W91" s="6"/>
      <c r="X91" s="6"/>
      <c r="Y91" s="6"/>
      <c r="Z91" s="6"/>
    </row>
    <row r="92" spans="1:26" ht="15.6">
      <c r="A92" s="208">
        <v>83</v>
      </c>
      <c r="B92" s="32" t="s">
        <v>74</v>
      </c>
      <c r="C92" s="232" t="s">
        <v>948</v>
      </c>
      <c r="D92" s="265" t="s">
        <v>116</v>
      </c>
      <c r="E92" s="265" t="s">
        <v>65</v>
      </c>
      <c r="F92" s="265" t="s">
        <v>152</v>
      </c>
      <c r="G92" s="272">
        <v>39931</v>
      </c>
      <c r="H92" s="32" t="s">
        <v>32</v>
      </c>
      <c r="I92" s="34" t="s">
        <v>195</v>
      </c>
      <c r="J92" s="229" t="s">
        <v>846</v>
      </c>
      <c r="K92" s="29" t="s">
        <v>847</v>
      </c>
      <c r="L92" s="29" t="s">
        <v>854</v>
      </c>
      <c r="M92" s="53">
        <v>89177425253</v>
      </c>
      <c r="N92" s="267">
        <v>8</v>
      </c>
      <c r="O92" s="47"/>
      <c r="P92" s="47"/>
      <c r="Q92" s="265" t="s">
        <v>945</v>
      </c>
      <c r="R92" s="241">
        <v>26640</v>
      </c>
      <c r="S92" s="229" t="s">
        <v>152</v>
      </c>
      <c r="T92" s="231"/>
      <c r="U92" s="5"/>
      <c r="V92" s="6"/>
      <c r="W92" s="6"/>
      <c r="X92" s="6"/>
      <c r="Y92" s="6"/>
      <c r="Z92" s="6"/>
    </row>
    <row r="93" spans="1:26" ht="15.6">
      <c r="A93" s="208">
        <v>84</v>
      </c>
      <c r="B93" s="32" t="s">
        <v>74</v>
      </c>
      <c r="C93" s="232" t="s">
        <v>949</v>
      </c>
      <c r="D93" s="265" t="s">
        <v>950</v>
      </c>
      <c r="E93" s="265" t="s">
        <v>118</v>
      </c>
      <c r="F93" s="265" t="s">
        <v>152</v>
      </c>
      <c r="G93" s="268">
        <v>39984</v>
      </c>
      <c r="H93" s="32" t="s">
        <v>32</v>
      </c>
      <c r="I93" s="34" t="s">
        <v>195</v>
      </c>
      <c r="J93" s="229" t="s">
        <v>846</v>
      </c>
      <c r="K93" s="29" t="s">
        <v>847</v>
      </c>
      <c r="L93" s="29" t="s">
        <v>854</v>
      </c>
      <c r="M93" s="53">
        <v>89871076516</v>
      </c>
      <c r="N93" s="267">
        <v>8</v>
      </c>
      <c r="O93" s="47"/>
      <c r="P93" s="47"/>
      <c r="Q93" s="265" t="s">
        <v>945</v>
      </c>
      <c r="R93" s="241">
        <v>26640</v>
      </c>
      <c r="S93" s="229" t="s">
        <v>152</v>
      </c>
      <c r="T93" s="231"/>
      <c r="U93" s="5"/>
      <c r="V93" s="6"/>
      <c r="W93" s="6"/>
      <c r="X93" s="6"/>
      <c r="Y93" s="6"/>
      <c r="Z93" s="6"/>
    </row>
    <row r="94" spans="1:26" ht="31.2">
      <c r="A94" s="208">
        <v>85</v>
      </c>
      <c r="B94" s="32" t="s">
        <v>74</v>
      </c>
      <c r="C94" s="232" t="s">
        <v>946</v>
      </c>
      <c r="D94" s="265" t="s">
        <v>96</v>
      </c>
      <c r="E94" s="265" t="s">
        <v>65</v>
      </c>
      <c r="F94" s="265" t="s">
        <v>152</v>
      </c>
      <c r="G94" s="266">
        <v>39931</v>
      </c>
      <c r="H94" s="32" t="s">
        <v>32</v>
      </c>
      <c r="I94" s="34" t="s">
        <v>195</v>
      </c>
      <c r="J94" s="229" t="s">
        <v>846</v>
      </c>
      <c r="K94" s="29" t="s">
        <v>847</v>
      </c>
      <c r="L94" s="53" t="s">
        <v>951</v>
      </c>
      <c r="M94" s="53">
        <v>89177834476</v>
      </c>
      <c r="N94" s="267">
        <v>8</v>
      </c>
      <c r="O94" s="47"/>
      <c r="P94" s="47"/>
      <c r="Q94" s="265" t="s">
        <v>945</v>
      </c>
      <c r="R94" s="241">
        <v>26640</v>
      </c>
      <c r="S94" s="229" t="s">
        <v>152</v>
      </c>
      <c r="T94" s="231"/>
      <c r="U94" s="5"/>
      <c r="V94" s="6"/>
      <c r="W94" s="6"/>
      <c r="X94" s="6"/>
      <c r="Y94" s="6"/>
      <c r="Z94" s="6"/>
    </row>
    <row r="95" spans="1:26" ht="31.2">
      <c r="A95" s="208">
        <v>86</v>
      </c>
      <c r="B95" s="32" t="s">
        <v>74</v>
      </c>
      <c r="C95" s="232" t="s">
        <v>952</v>
      </c>
      <c r="D95" s="265" t="s">
        <v>179</v>
      </c>
      <c r="E95" s="265" t="s">
        <v>97</v>
      </c>
      <c r="F95" s="265" t="s">
        <v>152</v>
      </c>
      <c r="G95" s="266">
        <v>39917</v>
      </c>
      <c r="H95" s="32" t="s">
        <v>32</v>
      </c>
      <c r="I95" s="34" t="s">
        <v>195</v>
      </c>
      <c r="J95" s="229" t="s">
        <v>846</v>
      </c>
      <c r="K95" s="29" t="s">
        <v>847</v>
      </c>
      <c r="L95" s="53" t="s">
        <v>953</v>
      </c>
      <c r="M95" s="53">
        <v>89174000949</v>
      </c>
      <c r="N95" s="267">
        <v>8</v>
      </c>
      <c r="O95" s="47"/>
      <c r="P95" s="47"/>
      <c r="Q95" s="265" t="s">
        <v>954</v>
      </c>
      <c r="R95" s="241">
        <v>21301</v>
      </c>
      <c r="S95" s="229" t="s">
        <v>152</v>
      </c>
      <c r="T95" s="231"/>
      <c r="U95" s="5"/>
      <c r="V95" s="6"/>
      <c r="W95" s="6"/>
      <c r="X95" s="6"/>
      <c r="Y95" s="6"/>
      <c r="Z95" s="6"/>
    </row>
    <row r="96" spans="1:26" ht="31.2">
      <c r="A96" s="208">
        <v>87</v>
      </c>
      <c r="B96" s="32" t="s">
        <v>74</v>
      </c>
      <c r="C96" s="232" t="s">
        <v>955</v>
      </c>
      <c r="D96" s="265" t="s">
        <v>125</v>
      </c>
      <c r="E96" s="265" t="s">
        <v>956</v>
      </c>
      <c r="F96" s="265" t="s">
        <v>152</v>
      </c>
      <c r="G96" s="266">
        <v>39964</v>
      </c>
      <c r="H96" s="32" t="s">
        <v>32</v>
      </c>
      <c r="I96" s="34" t="s">
        <v>195</v>
      </c>
      <c r="J96" s="229" t="s">
        <v>846</v>
      </c>
      <c r="K96" s="29" t="s">
        <v>847</v>
      </c>
      <c r="L96" s="53" t="s">
        <v>957</v>
      </c>
      <c r="M96" s="53">
        <v>89870156216</v>
      </c>
      <c r="N96" s="267">
        <v>8</v>
      </c>
      <c r="O96" s="47"/>
      <c r="P96" s="47"/>
      <c r="Q96" s="265" t="s">
        <v>954</v>
      </c>
      <c r="R96" s="241">
        <v>21301</v>
      </c>
      <c r="S96" s="229" t="s">
        <v>152</v>
      </c>
      <c r="T96" s="231"/>
      <c r="U96" s="5"/>
      <c r="V96" s="6"/>
      <c r="W96" s="6"/>
      <c r="X96" s="6"/>
      <c r="Y96" s="6"/>
      <c r="Z96" s="6"/>
    </row>
    <row r="97" spans="1:26" ht="15.6">
      <c r="A97" s="208">
        <v>88</v>
      </c>
      <c r="B97" s="32" t="s">
        <v>74</v>
      </c>
      <c r="C97" s="232" t="s">
        <v>958</v>
      </c>
      <c r="D97" s="234" t="s">
        <v>35</v>
      </c>
      <c r="E97" s="234" t="s">
        <v>168</v>
      </c>
      <c r="F97" s="273" t="s">
        <v>152</v>
      </c>
      <c r="G97" s="274">
        <v>39791</v>
      </c>
      <c r="H97" s="32" t="s">
        <v>32</v>
      </c>
      <c r="I97" s="34" t="s">
        <v>195</v>
      </c>
      <c r="J97" s="229" t="s">
        <v>846</v>
      </c>
      <c r="K97" s="29" t="s">
        <v>847</v>
      </c>
      <c r="L97" s="29" t="s">
        <v>854</v>
      </c>
      <c r="M97" s="53">
        <v>89174562406</v>
      </c>
      <c r="N97" s="267">
        <v>8</v>
      </c>
      <c r="O97" s="47"/>
      <c r="P97" s="47"/>
      <c r="Q97" s="265" t="s">
        <v>887</v>
      </c>
      <c r="R97" s="241">
        <v>28178</v>
      </c>
      <c r="S97" s="229" t="s">
        <v>152</v>
      </c>
      <c r="T97" s="231"/>
      <c r="U97" s="5"/>
      <c r="V97" s="6"/>
      <c r="W97" s="6"/>
      <c r="X97" s="6"/>
      <c r="Y97" s="6"/>
      <c r="Z97" s="6"/>
    </row>
    <row r="98" spans="1:26" ht="15.6">
      <c r="A98" s="208">
        <v>89</v>
      </c>
      <c r="B98" s="32" t="s">
        <v>74</v>
      </c>
      <c r="C98" s="269" t="s">
        <v>959</v>
      </c>
      <c r="D98" s="265" t="s">
        <v>233</v>
      </c>
      <c r="E98" s="265" t="s">
        <v>118</v>
      </c>
      <c r="F98" s="273" t="s">
        <v>152</v>
      </c>
      <c r="G98" s="266">
        <v>39565</v>
      </c>
      <c r="H98" s="32" t="s">
        <v>32</v>
      </c>
      <c r="I98" s="34" t="s">
        <v>195</v>
      </c>
      <c r="J98" s="229" t="s">
        <v>846</v>
      </c>
      <c r="K98" s="29" t="s">
        <v>847</v>
      </c>
      <c r="L98" s="29" t="s">
        <v>854</v>
      </c>
      <c r="M98" s="53">
        <v>89371509373</v>
      </c>
      <c r="N98" s="267">
        <v>9</v>
      </c>
      <c r="O98" s="47"/>
      <c r="P98" s="47"/>
      <c r="Q98" s="265" t="s">
        <v>945</v>
      </c>
      <c r="R98" s="241">
        <v>26640</v>
      </c>
      <c r="S98" s="229" t="s">
        <v>152</v>
      </c>
      <c r="T98" s="231"/>
      <c r="U98" s="5"/>
      <c r="V98" s="6"/>
      <c r="W98" s="6"/>
      <c r="X98" s="6"/>
      <c r="Y98" s="6"/>
      <c r="Z98" s="6"/>
    </row>
    <row r="99" spans="1:26" ht="15.6">
      <c r="A99" s="208">
        <v>90</v>
      </c>
      <c r="B99" s="32" t="s">
        <v>74</v>
      </c>
      <c r="C99" s="232" t="s">
        <v>246</v>
      </c>
      <c r="D99" s="265" t="s">
        <v>715</v>
      </c>
      <c r="E99" s="265" t="s">
        <v>168</v>
      </c>
      <c r="F99" s="273" t="s">
        <v>152</v>
      </c>
      <c r="G99" s="266">
        <v>39664</v>
      </c>
      <c r="H99" s="32" t="s">
        <v>32</v>
      </c>
      <c r="I99" s="34" t="s">
        <v>195</v>
      </c>
      <c r="J99" s="229" t="s">
        <v>846</v>
      </c>
      <c r="K99" s="29" t="s">
        <v>847</v>
      </c>
      <c r="L99" s="29" t="s">
        <v>854</v>
      </c>
      <c r="M99" s="53">
        <v>89371509373</v>
      </c>
      <c r="N99" s="267">
        <v>9</v>
      </c>
      <c r="O99" s="47"/>
      <c r="P99" s="47"/>
      <c r="Q99" s="265" t="s">
        <v>945</v>
      </c>
      <c r="R99" s="241">
        <v>26640</v>
      </c>
      <c r="S99" s="229" t="s">
        <v>152</v>
      </c>
      <c r="T99" s="231"/>
      <c r="U99" s="5"/>
      <c r="V99" s="6"/>
      <c r="W99" s="6"/>
      <c r="X99" s="6"/>
      <c r="Y99" s="6"/>
      <c r="Z99" s="6"/>
    </row>
    <row r="100" spans="1:26" ht="15.6">
      <c r="A100" s="208">
        <v>91</v>
      </c>
      <c r="B100" s="32" t="s">
        <v>74</v>
      </c>
      <c r="C100" s="232" t="s">
        <v>960</v>
      </c>
      <c r="D100" s="265" t="s">
        <v>76</v>
      </c>
      <c r="E100" s="265" t="s">
        <v>106</v>
      </c>
      <c r="F100" s="273" t="s">
        <v>152</v>
      </c>
      <c r="G100" s="266">
        <v>39603</v>
      </c>
      <c r="H100" s="32" t="s">
        <v>32</v>
      </c>
      <c r="I100" s="34" t="s">
        <v>195</v>
      </c>
      <c r="J100" s="229" t="s">
        <v>846</v>
      </c>
      <c r="K100" s="29" t="s">
        <v>847</v>
      </c>
      <c r="L100" s="29" t="s">
        <v>854</v>
      </c>
      <c r="M100" s="53">
        <v>89371509373</v>
      </c>
      <c r="N100" s="267">
        <v>9</v>
      </c>
      <c r="O100" s="47"/>
      <c r="P100" s="47"/>
      <c r="Q100" s="265" t="s">
        <v>945</v>
      </c>
      <c r="R100" s="241">
        <v>26640</v>
      </c>
      <c r="S100" s="229" t="s">
        <v>152</v>
      </c>
      <c r="T100" s="231"/>
      <c r="U100" s="5"/>
      <c r="V100" s="6"/>
      <c r="W100" s="6"/>
      <c r="X100" s="6"/>
      <c r="Y100" s="6"/>
      <c r="Z100" s="6"/>
    </row>
    <row r="101" spans="1:26" ht="15.6">
      <c r="A101" s="208">
        <v>92</v>
      </c>
      <c r="B101" s="32" t="s">
        <v>74</v>
      </c>
      <c r="C101" s="232" t="s">
        <v>502</v>
      </c>
      <c r="D101" s="265" t="s">
        <v>961</v>
      </c>
      <c r="E101" s="265" t="s">
        <v>962</v>
      </c>
      <c r="F101" s="273" t="s">
        <v>152</v>
      </c>
      <c r="G101" s="266">
        <v>39799</v>
      </c>
      <c r="H101" s="32" t="s">
        <v>32</v>
      </c>
      <c r="I101" s="34" t="s">
        <v>195</v>
      </c>
      <c r="J101" s="229" t="s">
        <v>846</v>
      </c>
      <c r="K101" s="29" t="s">
        <v>847</v>
      </c>
      <c r="L101" s="29" t="s">
        <v>854</v>
      </c>
      <c r="M101" s="53">
        <v>89371509373</v>
      </c>
      <c r="N101" s="267">
        <v>9</v>
      </c>
      <c r="O101" s="47"/>
      <c r="P101" s="47"/>
      <c r="Q101" s="265" t="s">
        <v>945</v>
      </c>
      <c r="R101" s="241">
        <v>26640</v>
      </c>
      <c r="S101" s="229" t="s">
        <v>152</v>
      </c>
      <c r="T101" s="231"/>
      <c r="U101" s="5"/>
      <c r="V101" s="6"/>
      <c r="W101" s="6"/>
      <c r="X101" s="6"/>
      <c r="Y101" s="6"/>
      <c r="Z101" s="6"/>
    </row>
    <row r="102" spans="1:26" ht="15.6">
      <c r="A102" s="208">
        <v>93</v>
      </c>
      <c r="B102" s="32" t="s">
        <v>74</v>
      </c>
      <c r="C102" s="232" t="s">
        <v>963</v>
      </c>
      <c r="D102" s="265" t="s">
        <v>335</v>
      </c>
      <c r="E102" s="265" t="s">
        <v>42</v>
      </c>
      <c r="F102" s="265" t="s">
        <v>152</v>
      </c>
      <c r="G102" s="266">
        <v>39627</v>
      </c>
      <c r="H102" s="32" t="s">
        <v>32</v>
      </c>
      <c r="I102" s="34" t="s">
        <v>195</v>
      </c>
      <c r="J102" s="229" t="s">
        <v>846</v>
      </c>
      <c r="K102" s="29" t="s">
        <v>847</v>
      </c>
      <c r="L102" s="29" t="s">
        <v>854</v>
      </c>
      <c r="M102" s="53">
        <v>89371509373</v>
      </c>
      <c r="N102" s="267">
        <v>9</v>
      </c>
      <c r="O102" s="47"/>
      <c r="P102" s="47"/>
      <c r="Q102" s="265" t="s">
        <v>945</v>
      </c>
      <c r="R102" s="241">
        <v>26640</v>
      </c>
      <c r="S102" s="229" t="s">
        <v>152</v>
      </c>
      <c r="T102" s="231"/>
      <c r="U102" s="5"/>
      <c r="V102" s="6"/>
      <c r="W102" s="6"/>
      <c r="X102" s="6"/>
      <c r="Y102" s="6"/>
      <c r="Z102" s="6"/>
    </row>
    <row r="103" spans="1:26" ht="15.6">
      <c r="A103" s="208">
        <v>94</v>
      </c>
      <c r="B103" s="32" t="s">
        <v>74</v>
      </c>
      <c r="C103" s="232" t="s">
        <v>964</v>
      </c>
      <c r="D103" s="265" t="s">
        <v>204</v>
      </c>
      <c r="E103" s="265" t="s">
        <v>257</v>
      </c>
      <c r="F103" s="265" t="s">
        <v>150</v>
      </c>
      <c r="G103" s="266">
        <v>39605</v>
      </c>
      <c r="H103" s="32" t="s">
        <v>32</v>
      </c>
      <c r="I103" s="34" t="s">
        <v>195</v>
      </c>
      <c r="J103" s="229" t="s">
        <v>846</v>
      </c>
      <c r="K103" s="29" t="s">
        <v>847</v>
      </c>
      <c r="L103" s="29" t="s">
        <v>854</v>
      </c>
      <c r="M103" s="53">
        <v>89371509373</v>
      </c>
      <c r="N103" s="267">
        <v>9</v>
      </c>
      <c r="O103" s="47"/>
      <c r="P103" s="47"/>
      <c r="Q103" s="265" t="s">
        <v>945</v>
      </c>
      <c r="R103" s="241">
        <v>26640</v>
      </c>
      <c r="S103" s="229" t="s">
        <v>152</v>
      </c>
      <c r="T103" s="231"/>
      <c r="U103" s="5"/>
      <c r="V103" s="6"/>
      <c r="W103" s="6"/>
      <c r="X103" s="6"/>
      <c r="Y103" s="6"/>
      <c r="Z103" s="6"/>
    </row>
    <row r="104" spans="1:26" ht="15.6">
      <c r="A104" s="208">
        <v>95</v>
      </c>
      <c r="B104" s="32" t="s">
        <v>74</v>
      </c>
      <c r="C104" s="232" t="s">
        <v>965</v>
      </c>
      <c r="D104" s="265" t="s">
        <v>966</v>
      </c>
      <c r="E104" s="265" t="s">
        <v>967</v>
      </c>
      <c r="F104" s="265" t="s">
        <v>150</v>
      </c>
      <c r="G104" s="266">
        <v>39451</v>
      </c>
      <c r="H104" s="32" t="s">
        <v>32</v>
      </c>
      <c r="I104" s="34" t="s">
        <v>195</v>
      </c>
      <c r="J104" s="229" t="s">
        <v>846</v>
      </c>
      <c r="K104" s="29" t="s">
        <v>847</v>
      </c>
      <c r="L104" s="29" t="s">
        <v>854</v>
      </c>
      <c r="M104" s="53">
        <v>89371509373</v>
      </c>
      <c r="N104" s="267">
        <v>9</v>
      </c>
      <c r="O104" s="47"/>
      <c r="P104" s="47"/>
      <c r="Q104" s="265" t="s">
        <v>945</v>
      </c>
      <c r="R104" s="241">
        <v>26640</v>
      </c>
      <c r="S104" s="229" t="s">
        <v>152</v>
      </c>
      <c r="T104" s="231"/>
      <c r="U104" s="5"/>
      <c r="V104" s="6"/>
      <c r="W104" s="6"/>
      <c r="X104" s="6"/>
      <c r="Y104" s="6"/>
      <c r="Z104" s="6"/>
    </row>
    <row r="105" spans="1:26" ht="15.6">
      <c r="A105" s="208">
        <v>96</v>
      </c>
      <c r="B105" s="32"/>
      <c r="C105" s="232" t="s">
        <v>968</v>
      </c>
      <c r="D105" s="265"/>
      <c r="E105" s="265" t="s">
        <v>969</v>
      </c>
      <c r="F105" s="265" t="s">
        <v>152</v>
      </c>
      <c r="G105" s="266">
        <v>39407</v>
      </c>
      <c r="H105" s="32"/>
      <c r="I105" s="34"/>
      <c r="J105" s="229"/>
      <c r="K105" s="29"/>
      <c r="L105" s="29" t="s">
        <v>854</v>
      </c>
      <c r="M105" s="247">
        <v>89273166227</v>
      </c>
      <c r="N105" s="267">
        <v>9</v>
      </c>
      <c r="O105" s="47"/>
      <c r="P105" s="47"/>
      <c r="Q105" s="248" t="s">
        <v>849</v>
      </c>
      <c r="R105" s="230">
        <v>27323</v>
      </c>
      <c r="S105" s="229" t="s">
        <v>152</v>
      </c>
      <c r="T105" s="231"/>
      <c r="U105" s="5"/>
      <c r="V105" s="6"/>
      <c r="W105" s="6"/>
      <c r="X105" s="6"/>
      <c r="Y105" s="6"/>
      <c r="Z105" s="6"/>
    </row>
    <row r="106" spans="1:26" ht="15.6">
      <c r="A106" s="208">
        <v>97</v>
      </c>
      <c r="B106" s="32" t="s">
        <v>74</v>
      </c>
      <c r="C106" s="232" t="s">
        <v>970</v>
      </c>
      <c r="D106" s="265" t="s">
        <v>971</v>
      </c>
      <c r="E106" s="265" t="s">
        <v>972</v>
      </c>
      <c r="F106" s="265" t="s">
        <v>152</v>
      </c>
      <c r="G106" s="266">
        <v>39788</v>
      </c>
      <c r="H106" s="32" t="s">
        <v>32</v>
      </c>
      <c r="I106" s="34" t="s">
        <v>195</v>
      </c>
      <c r="J106" s="229" t="s">
        <v>846</v>
      </c>
      <c r="K106" s="29" t="s">
        <v>847</v>
      </c>
      <c r="L106" s="29" t="s">
        <v>854</v>
      </c>
      <c r="M106" s="53">
        <v>89371509373</v>
      </c>
      <c r="N106" s="267">
        <v>9</v>
      </c>
      <c r="O106" s="47"/>
      <c r="P106" s="47"/>
      <c r="Q106" s="265" t="s">
        <v>945</v>
      </c>
      <c r="R106" s="241">
        <v>26640</v>
      </c>
      <c r="S106" s="229" t="s">
        <v>152</v>
      </c>
      <c r="T106" s="231"/>
      <c r="U106" s="5"/>
      <c r="V106" s="6"/>
      <c r="W106" s="6"/>
      <c r="X106" s="6"/>
      <c r="Y106" s="6"/>
      <c r="Z106" s="6"/>
    </row>
    <row r="107" spans="1:26" ht="15.6">
      <c r="A107" s="208">
        <v>98</v>
      </c>
      <c r="B107" s="32" t="s">
        <v>74</v>
      </c>
      <c r="C107" s="269" t="s">
        <v>973</v>
      </c>
      <c r="D107" s="265" t="s">
        <v>974</v>
      </c>
      <c r="E107" s="265" t="s">
        <v>404</v>
      </c>
      <c r="F107" s="265" t="s">
        <v>152</v>
      </c>
      <c r="G107" s="266">
        <v>39496</v>
      </c>
      <c r="H107" s="32" t="s">
        <v>32</v>
      </c>
      <c r="I107" s="34" t="s">
        <v>195</v>
      </c>
      <c r="J107" s="229" t="s">
        <v>846</v>
      </c>
      <c r="K107" s="29" t="s">
        <v>847</v>
      </c>
      <c r="L107" s="29" t="s">
        <v>854</v>
      </c>
      <c r="M107" s="247">
        <v>89273166227</v>
      </c>
      <c r="N107" s="267">
        <v>10</v>
      </c>
      <c r="O107" s="47"/>
      <c r="P107" s="47"/>
      <c r="Q107" s="248" t="s">
        <v>849</v>
      </c>
      <c r="R107" s="230">
        <v>27323</v>
      </c>
      <c r="S107" s="229" t="s">
        <v>152</v>
      </c>
      <c r="T107" s="231"/>
      <c r="U107" s="5"/>
      <c r="V107" s="6"/>
      <c r="W107" s="6"/>
      <c r="X107" s="6"/>
      <c r="Y107" s="6"/>
      <c r="Z107" s="6"/>
    </row>
    <row r="108" spans="1:26" ht="15.6">
      <c r="A108" s="208">
        <v>99</v>
      </c>
      <c r="B108" s="32" t="s">
        <v>74</v>
      </c>
      <c r="C108" s="232" t="s">
        <v>975</v>
      </c>
      <c r="D108" s="265" t="s">
        <v>134</v>
      </c>
      <c r="E108" s="265" t="s">
        <v>976</v>
      </c>
      <c r="F108" s="265" t="s">
        <v>152</v>
      </c>
      <c r="G108" s="266">
        <v>39408</v>
      </c>
      <c r="H108" s="32" t="s">
        <v>32</v>
      </c>
      <c r="I108" s="34" t="s">
        <v>195</v>
      </c>
      <c r="J108" s="229" t="s">
        <v>846</v>
      </c>
      <c r="K108" s="29" t="s">
        <v>847</v>
      </c>
      <c r="L108" s="29" t="s">
        <v>854</v>
      </c>
      <c r="M108" s="247">
        <v>89273166227</v>
      </c>
      <c r="N108" s="267">
        <v>10</v>
      </c>
      <c r="O108" s="47"/>
      <c r="P108" s="47"/>
      <c r="Q108" s="248" t="s">
        <v>849</v>
      </c>
      <c r="R108" s="230">
        <v>27323</v>
      </c>
      <c r="S108" s="229" t="s">
        <v>152</v>
      </c>
      <c r="T108" s="231"/>
      <c r="U108" s="5"/>
      <c r="V108" s="6"/>
      <c r="W108" s="6"/>
      <c r="X108" s="6"/>
      <c r="Y108" s="6"/>
      <c r="Z108" s="6"/>
    </row>
    <row r="109" spans="1:26" ht="15.6">
      <c r="A109" s="208">
        <v>100</v>
      </c>
      <c r="B109" s="32" t="s">
        <v>74</v>
      </c>
      <c r="C109" s="232" t="s">
        <v>977</v>
      </c>
      <c r="D109" s="233" t="s">
        <v>122</v>
      </c>
      <c r="E109" s="234" t="s">
        <v>36</v>
      </c>
      <c r="F109" s="265" t="s">
        <v>152</v>
      </c>
      <c r="G109" s="266">
        <v>39154</v>
      </c>
      <c r="H109" s="32" t="s">
        <v>32</v>
      </c>
      <c r="I109" s="34" t="s">
        <v>195</v>
      </c>
      <c r="J109" s="229" t="s">
        <v>846</v>
      </c>
      <c r="K109" s="29" t="s">
        <v>847</v>
      </c>
      <c r="L109" s="29" t="s">
        <v>854</v>
      </c>
      <c r="M109" s="247">
        <v>89273166227</v>
      </c>
      <c r="N109" s="267">
        <v>10</v>
      </c>
      <c r="O109" s="47"/>
      <c r="P109" s="47"/>
      <c r="Q109" s="248" t="s">
        <v>849</v>
      </c>
      <c r="R109" s="230">
        <v>27324</v>
      </c>
      <c r="S109" s="229" t="s">
        <v>152</v>
      </c>
      <c r="T109" s="231"/>
      <c r="U109" s="5"/>
      <c r="V109" s="6"/>
      <c r="W109" s="6"/>
      <c r="X109" s="6"/>
      <c r="Y109" s="6"/>
      <c r="Z109" s="6"/>
    </row>
    <row r="110" spans="1:26" ht="15.6">
      <c r="A110" s="208">
        <v>101</v>
      </c>
      <c r="B110" s="32" t="s">
        <v>74</v>
      </c>
      <c r="C110" s="232" t="s">
        <v>978</v>
      </c>
      <c r="D110" s="233" t="s">
        <v>979</v>
      </c>
      <c r="E110" s="234" t="s">
        <v>728</v>
      </c>
      <c r="F110" s="265" t="s">
        <v>152</v>
      </c>
      <c r="G110" s="274">
        <v>39416</v>
      </c>
      <c r="H110" s="32"/>
      <c r="I110" s="34" t="s">
        <v>195</v>
      </c>
      <c r="J110" s="229" t="s">
        <v>846</v>
      </c>
      <c r="K110" s="29" t="s">
        <v>847</v>
      </c>
      <c r="L110" s="29" t="s">
        <v>854</v>
      </c>
      <c r="M110" s="247">
        <v>89273166227</v>
      </c>
      <c r="N110" s="267">
        <v>10</v>
      </c>
      <c r="O110" s="47"/>
      <c r="P110" s="47"/>
      <c r="Q110" s="248" t="s">
        <v>849</v>
      </c>
      <c r="R110" s="230">
        <v>27325</v>
      </c>
      <c r="S110" s="229" t="s">
        <v>152</v>
      </c>
      <c r="T110" s="231"/>
      <c r="U110" s="5"/>
      <c r="V110" s="6"/>
      <c r="W110" s="6"/>
      <c r="X110" s="6"/>
      <c r="Y110" s="6"/>
      <c r="Z110" s="6"/>
    </row>
    <row r="111" spans="1:26" ht="31.2">
      <c r="A111" s="208">
        <v>102</v>
      </c>
      <c r="B111" s="32" t="s">
        <v>74</v>
      </c>
      <c r="C111" s="269" t="s">
        <v>980</v>
      </c>
      <c r="D111" s="265" t="s">
        <v>29</v>
      </c>
      <c r="E111" s="265" t="s">
        <v>135</v>
      </c>
      <c r="F111" s="265" t="s">
        <v>152</v>
      </c>
      <c r="G111" s="268">
        <v>39002</v>
      </c>
      <c r="H111" s="32" t="s">
        <v>32</v>
      </c>
      <c r="I111" s="34" t="s">
        <v>195</v>
      </c>
      <c r="J111" s="229" t="s">
        <v>846</v>
      </c>
      <c r="K111" s="29" t="s">
        <v>847</v>
      </c>
      <c r="L111" s="53" t="s">
        <v>981</v>
      </c>
      <c r="M111" s="53">
        <v>89373212550</v>
      </c>
      <c r="N111" s="267">
        <v>11</v>
      </c>
      <c r="O111" s="47"/>
      <c r="P111" s="47"/>
      <c r="Q111" s="265" t="s">
        <v>945</v>
      </c>
      <c r="R111" s="241">
        <v>26640</v>
      </c>
      <c r="S111" s="229" t="s">
        <v>152</v>
      </c>
      <c r="T111" s="231"/>
      <c r="U111" s="5"/>
      <c r="V111" s="6"/>
      <c r="W111" s="6"/>
      <c r="X111" s="6"/>
      <c r="Y111" s="6"/>
      <c r="Z111" s="6"/>
    </row>
    <row r="112" spans="1:26" ht="31.2">
      <c r="A112" s="208">
        <v>103</v>
      </c>
      <c r="B112" s="32" t="s">
        <v>74</v>
      </c>
      <c r="C112" s="232" t="s">
        <v>982</v>
      </c>
      <c r="D112" s="265" t="s">
        <v>116</v>
      </c>
      <c r="E112" s="265" t="s">
        <v>135</v>
      </c>
      <c r="F112" s="265" t="s">
        <v>152</v>
      </c>
      <c r="G112" s="266">
        <v>39670</v>
      </c>
      <c r="H112" s="32" t="s">
        <v>32</v>
      </c>
      <c r="I112" s="34" t="s">
        <v>195</v>
      </c>
      <c r="J112" s="229" t="s">
        <v>846</v>
      </c>
      <c r="K112" s="29" t="s">
        <v>847</v>
      </c>
      <c r="L112" s="53" t="s">
        <v>983</v>
      </c>
      <c r="M112" s="53">
        <v>89173405643</v>
      </c>
      <c r="N112" s="267">
        <v>11</v>
      </c>
      <c r="O112" s="47"/>
      <c r="P112" s="47"/>
      <c r="Q112" s="265" t="s">
        <v>945</v>
      </c>
      <c r="R112" s="241">
        <v>26640</v>
      </c>
      <c r="S112" s="229" t="s">
        <v>152</v>
      </c>
      <c r="T112" s="231"/>
      <c r="U112" s="5"/>
      <c r="V112" s="6"/>
      <c r="W112" s="6"/>
      <c r="X112" s="6"/>
      <c r="Y112" s="6"/>
      <c r="Z112" s="6"/>
    </row>
    <row r="113" spans="1:26" ht="31.2">
      <c r="A113" s="208">
        <v>104</v>
      </c>
      <c r="B113" s="32" t="s">
        <v>74</v>
      </c>
      <c r="C113" s="232" t="s">
        <v>924</v>
      </c>
      <c r="D113" s="265" t="s">
        <v>80</v>
      </c>
      <c r="E113" s="265" t="s">
        <v>118</v>
      </c>
      <c r="F113" s="265" t="s">
        <v>152</v>
      </c>
      <c r="G113" s="266">
        <v>38877</v>
      </c>
      <c r="H113" s="32" t="s">
        <v>32</v>
      </c>
      <c r="I113" s="34" t="s">
        <v>195</v>
      </c>
      <c r="J113" s="229" t="s">
        <v>846</v>
      </c>
      <c r="K113" s="29" t="s">
        <v>847</v>
      </c>
      <c r="L113" s="53" t="s">
        <v>984</v>
      </c>
      <c r="M113" s="53" t="s">
        <v>985</v>
      </c>
      <c r="N113" s="267">
        <v>11</v>
      </c>
      <c r="O113" s="47"/>
      <c r="P113" s="47"/>
      <c r="Q113" s="265" t="s">
        <v>945</v>
      </c>
      <c r="R113" s="241">
        <v>26640</v>
      </c>
      <c r="S113" s="229" t="s">
        <v>152</v>
      </c>
      <c r="T113" s="231"/>
      <c r="U113" s="5"/>
      <c r="V113" s="6"/>
      <c r="W113" s="6"/>
      <c r="X113" s="6"/>
      <c r="Y113" s="6"/>
      <c r="Z113" s="6"/>
    </row>
    <row r="114" spans="1:26" ht="15.6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6"/>
      <c r="R114" s="6"/>
      <c r="S114" s="276"/>
      <c r="T114" s="5"/>
      <c r="U114" s="5"/>
      <c r="V114" s="6"/>
      <c r="W114" s="6"/>
      <c r="X114" s="6"/>
      <c r="Y114" s="6"/>
      <c r="Z114" s="6"/>
    </row>
    <row r="115" spans="1:26" ht="15.75" customHeight="1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6"/>
      <c r="R115" s="6"/>
      <c r="S115" s="276"/>
      <c r="T115" s="5"/>
      <c r="U115" s="5"/>
      <c r="V115" s="6"/>
      <c r="W115" s="6"/>
      <c r="X115" s="6"/>
      <c r="Y115" s="6"/>
      <c r="Z115" s="6"/>
    </row>
    <row r="116" spans="1:26" ht="15.75" customHeight="1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6"/>
      <c r="R116" s="6"/>
      <c r="S116" s="276"/>
      <c r="T116" s="5"/>
      <c r="U116" s="5"/>
      <c r="V116" s="6"/>
      <c r="W116" s="6"/>
      <c r="X116" s="6"/>
      <c r="Y116" s="6"/>
      <c r="Z116" s="6"/>
    </row>
    <row r="117" spans="1:26" ht="15.75" customHeight="1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6"/>
      <c r="R117" s="6"/>
      <c r="S117" s="6"/>
      <c r="T117" s="277"/>
      <c r="U117" s="5"/>
      <c r="V117" s="6"/>
      <c r="W117" s="6"/>
      <c r="X117" s="6"/>
      <c r="Y117" s="6"/>
      <c r="Z117" s="6"/>
    </row>
    <row r="118" spans="1:26" ht="15.75" customHeight="1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6"/>
      <c r="R118" s="6"/>
      <c r="S118" s="6"/>
      <c r="T118" s="5"/>
      <c r="U118" s="5"/>
      <c r="V118" s="6"/>
      <c r="W118" s="6"/>
      <c r="X118" s="6"/>
      <c r="Y118" s="6"/>
      <c r="Z118" s="6"/>
    </row>
    <row r="119" spans="1:26" ht="15.75" customHeight="1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6"/>
      <c r="R119" s="6"/>
      <c r="S119" s="6"/>
      <c r="T119" s="5"/>
      <c r="U119" s="5"/>
      <c r="V119" s="6"/>
      <c r="W119" s="6"/>
      <c r="X119" s="6"/>
      <c r="Y119" s="6"/>
      <c r="Z119" s="6"/>
    </row>
    <row r="120" spans="1:26" ht="15.75" customHeight="1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6"/>
      <c r="R120" s="6"/>
      <c r="S120" s="6"/>
      <c r="T120" s="5"/>
      <c r="U120" s="5"/>
      <c r="V120" s="6"/>
      <c r="W120" s="6"/>
      <c r="X120" s="6"/>
      <c r="Y120" s="6"/>
      <c r="Z120" s="6"/>
    </row>
    <row r="121" spans="1:26" ht="15.6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6"/>
      <c r="R121" s="6"/>
      <c r="S121" s="6"/>
      <c r="T121" s="5"/>
      <c r="U121" s="5"/>
      <c r="V121" s="6"/>
      <c r="W121" s="6"/>
      <c r="X121" s="6"/>
      <c r="Y121" s="6"/>
      <c r="Z121" s="6"/>
    </row>
    <row r="122" spans="1:26" ht="15.6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6"/>
      <c r="R122" s="6"/>
      <c r="S122" s="6"/>
      <c r="T122" s="5"/>
      <c r="U122" s="5"/>
      <c r="V122" s="6"/>
      <c r="W122" s="6"/>
      <c r="X122" s="6"/>
      <c r="Y122" s="6"/>
      <c r="Z122" s="6"/>
    </row>
    <row r="123" spans="1:26" ht="15.6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6"/>
      <c r="R123" s="6"/>
      <c r="S123" s="6"/>
      <c r="T123" s="5"/>
      <c r="U123" s="5"/>
      <c r="V123" s="6"/>
      <c r="W123" s="6"/>
      <c r="X123" s="6"/>
      <c r="Y123" s="6"/>
      <c r="Z123" s="6"/>
    </row>
    <row r="124" spans="1:26" ht="15.6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T1033" s="6"/>
      <c r="U1033" s="6"/>
      <c r="V1033" s="6"/>
      <c r="W1033" s="6"/>
      <c r="X1033" s="6"/>
      <c r="Y1033" s="6"/>
      <c r="Z1033" s="6"/>
    </row>
    <row r="1034" spans="1:26" ht="15.6">
      <c r="T1034" s="6"/>
      <c r="U1034" s="6"/>
      <c r="V1034" s="6"/>
      <c r="W1034" s="6"/>
      <c r="X1034" s="6"/>
      <c r="Y1034" s="6"/>
      <c r="Z1034" s="6"/>
    </row>
    <row r="1035" spans="1:26" ht="15.6">
      <c r="T1035" s="6"/>
      <c r="U1035" s="6"/>
      <c r="V1035" s="6"/>
      <c r="W1035" s="6"/>
      <c r="X1035" s="6"/>
      <c r="Y1035" s="6"/>
      <c r="Z1035" s="6"/>
    </row>
    <row r="1036" spans="1:26" ht="15.6">
      <c r="T1036" s="6"/>
      <c r="U1036" s="6"/>
      <c r="V1036" s="6"/>
      <c r="W1036" s="6"/>
      <c r="X1036" s="6"/>
      <c r="Y1036" s="6"/>
      <c r="Z1036" s="6"/>
    </row>
    <row r="1037" spans="1:26" ht="15.6">
      <c r="T1037" s="6"/>
      <c r="U1037" s="6"/>
      <c r="V1037" s="6"/>
      <c r="W1037" s="6"/>
      <c r="X1037" s="6"/>
      <c r="Y1037" s="6"/>
      <c r="Z1037" s="6"/>
    </row>
    <row r="1038" spans="1:26" ht="15.6">
      <c r="T1038" s="6"/>
      <c r="U1038" s="6"/>
      <c r="V1038" s="6"/>
      <c r="W1038" s="6"/>
      <c r="X1038" s="6"/>
      <c r="Y1038" s="6"/>
      <c r="Z1038" s="6"/>
    </row>
    <row r="1039" spans="1:26" ht="15.6">
      <c r="T1039" s="6"/>
      <c r="U1039" s="6"/>
      <c r="V1039" s="6"/>
      <c r="W1039" s="6"/>
      <c r="X1039" s="6"/>
      <c r="Y1039" s="6"/>
      <c r="Z1039" s="6"/>
    </row>
  </sheetData>
  <mergeCells count="4">
    <mergeCell ref="C1:L1"/>
    <mergeCell ref="A3:B3"/>
    <mergeCell ref="C4:E4"/>
    <mergeCell ref="J4:Q4"/>
  </mergeCells>
  <hyperlinks>
    <hyperlink ref="L12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10"/>
  <sheetViews>
    <sheetView workbookViewId="0">
      <pane ySplit="1" topLeftCell="A185" activePane="bottomLeft" state="frozen"/>
      <selection activeCell="A10" sqref="A10:XFD113"/>
      <selection pane="bottomLeft" activeCell="A10" sqref="A10:XFD113"/>
    </sheetView>
  </sheetViews>
  <sheetFormatPr defaultColWidth="12.5546875" defaultRowHeight="15.75" customHeight="1"/>
  <cols>
    <col min="1" max="1" width="4.6640625" customWidth="1"/>
    <col min="2" max="2" width="16.88671875" customWidth="1"/>
    <col min="3" max="3" width="18.6640625" customWidth="1"/>
    <col min="5" max="5" width="17.44140625" customWidth="1"/>
    <col min="6" max="6" width="6.44140625" customWidth="1"/>
    <col min="7" max="7" width="12.88671875" customWidth="1"/>
    <col min="8" max="8" width="13.33203125" customWidth="1"/>
    <col min="9" max="9" width="15.5546875" customWidth="1"/>
    <col min="10" max="10" width="34.88671875" customWidth="1"/>
    <col min="11" max="11" width="20" customWidth="1"/>
    <col min="12" max="12" width="18.6640625" customWidth="1"/>
    <col min="15" max="15" width="11.6640625" customWidth="1"/>
    <col min="17" max="17" width="28.109375" customWidth="1"/>
    <col min="18" max="18" width="22.6640625" customWidth="1"/>
    <col min="19" max="19" width="25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278" t="s">
        <v>2</v>
      </c>
      <c r="D3" s="279"/>
      <c r="E3" s="279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8" t="s">
        <v>4</v>
      </c>
      <c r="D4" s="910"/>
      <c r="E4" s="910"/>
      <c r="F4" s="13"/>
      <c r="G4" s="12"/>
      <c r="H4" s="13"/>
      <c r="I4" s="13"/>
      <c r="J4" s="913" t="s">
        <v>231</v>
      </c>
      <c r="K4" s="910"/>
      <c r="L4" s="910"/>
      <c r="M4" s="910"/>
      <c r="N4" s="910"/>
      <c r="O4" s="910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280" t="s">
        <v>6</v>
      </c>
      <c r="D5" s="279"/>
      <c r="E5" s="279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281">
        <v>45234</v>
      </c>
      <c r="D6" s="279"/>
      <c r="E6" s="279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279"/>
      <c r="D7" s="279"/>
      <c r="E7" s="279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82">
        <v>1</v>
      </c>
      <c r="B9" s="283" t="s">
        <v>9</v>
      </c>
      <c r="C9" s="283" t="s">
        <v>10</v>
      </c>
      <c r="D9" s="283" t="s">
        <v>11</v>
      </c>
      <c r="E9" s="283" t="s">
        <v>12</v>
      </c>
      <c r="F9" s="283" t="s">
        <v>13</v>
      </c>
      <c r="G9" s="283" t="s">
        <v>14</v>
      </c>
      <c r="H9" s="283" t="s">
        <v>15</v>
      </c>
      <c r="I9" s="283" t="s">
        <v>16</v>
      </c>
      <c r="J9" s="283" t="s">
        <v>17</v>
      </c>
      <c r="K9" s="283" t="s">
        <v>18</v>
      </c>
      <c r="L9" s="283" t="s">
        <v>19</v>
      </c>
      <c r="M9" s="283" t="s">
        <v>20</v>
      </c>
      <c r="N9" s="283" t="s">
        <v>21</v>
      </c>
      <c r="O9" s="283" t="s">
        <v>22</v>
      </c>
      <c r="P9" s="283" t="s">
        <v>23</v>
      </c>
      <c r="Q9" s="283" t="s">
        <v>24</v>
      </c>
      <c r="R9" s="284" t="s">
        <v>25</v>
      </c>
      <c r="S9" s="284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285">
        <v>1</v>
      </c>
      <c r="B10" s="286" t="s">
        <v>74</v>
      </c>
      <c r="C10" s="287" t="s">
        <v>878</v>
      </c>
      <c r="D10" s="288" t="s">
        <v>194</v>
      </c>
      <c r="E10" s="288" t="s">
        <v>168</v>
      </c>
      <c r="F10" s="285" t="s">
        <v>31</v>
      </c>
      <c r="G10" s="289">
        <v>41630</v>
      </c>
      <c r="H10" s="290" t="s">
        <v>32</v>
      </c>
      <c r="I10" s="290" t="s">
        <v>195</v>
      </c>
      <c r="J10" s="291" t="s">
        <v>986</v>
      </c>
      <c r="K10" s="291" t="s">
        <v>987</v>
      </c>
      <c r="L10" s="286" t="s">
        <v>988</v>
      </c>
      <c r="M10" s="292">
        <v>89613699529</v>
      </c>
      <c r="N10" s="285">
        <v>4</v>
      </c>
      <c r="O10" s="293"/>
      <c r="P10" s="293"/>
      <c r="Q10" s="287" t="s">
        <v>989</v>
      </c>
      <c r="R10" s="289">
        <v>26314</v>
      </c>
      <c r="S10" s="291" t="s">
        <v>31</v>
      </c>
      <c r="T10" s="294"/>
      <c r="U10" s="294"/>
      <c r="V10" s="294"/>
      <c r="W10" s="294"/>
      <c r="X10" s="294"/>
      <c r="Y10" s="294"/>
      <c r="Z10" s="294"/>
    </row>
    <row r="11" spans="1:26" ht="15.6">
      <c r="A11" s="285">
        <v>2</v>
      </c>
      <c r="B11" s="286" t="s">
        <v>74</v>
      </c>
      <c r="C11" s="287" t="s">
        <v>61</v>
      </c>
      <c r="D11" s="288" t="s">
        <v>134</v>
      </c>
      <c r="E11" s="288" t="s">
        <v>399</v>
      </c>
      <c r="F11" s="285" t="s">
        <v>31</v>
      </c>
      <c r="G11" s="289">
        <v>41505</v>
      </c>
      <c r="H11" s="290" t="s">
        <v>32</v>
      </c>
      <c r="I11" s="290" t="s">
        <v>195</v>
      </c>
      <c r="J11" s="291" t="s">
        <v>986</v>
      </c>
      <c r="K11" s="291" t="s">
        <v>987</v>
      </c>
      <c r="L11" s="286" t="s">
        <v>988</v>
      </c>
      <c r="M11" s="292">
        <v>89613699529</v>
      </c>
      <c r="N11" s="285">
        <v>4</v>
      </c>
      <c r="O11" s="293"/>
      <c r="P11" s="293"/>
      <c r="Q11" s="287" t="s">
        <v>989</v>
      </c>
      <c r="R11" s="289">
        <v>26314</v>
      </c>
      <c r="S11" s="291" t="s">
        <v>31</v>
      </c>
      <c r="T11" s="294"/>
      <c r="U11" s="294"/>
      <c r="V11" s="294"/>
      <c r="W11" s="294"/>
      <c r="X11" s="294"/>
      <c r="Y11" s="294"/>
      <c r="Z11" s="294"/>
    </row>
    <row r="12" spans="1:26" ht="15.6">
      <c r="A12" s="285">
        <v>3</v>
      </c>
      <c r="B12" s="286" t="s">
        <v>74</v>
      </c>
      <c r="C12" s="287" t="s">
        <v>232</v>
      </c>
      <c r="D12" s="288" t="s">
        <v>990</v>
      </c>
      <c r="E12" s="288" t="s">
        <v>268</v>
      </c>
      <c r="F12" s="285" t="s">
        <v>40</v>
      </c>
      <c r="G12" s="289">
        <v>41287</v>
      </c>
      <c r="H12" s="290" t="s">
        <v>32</v>
      </c>
      <c r="I12" s="290" t="s">
        <v>195</v>
      </c>
      <c r="J12" s="291" t="s">
        <v>986</v>
      </c>
      <c r="K12" s="291" t="s">
        <v>987</v>
      </c>
      <c r="L12" s="286" t="s">
        <v>988</v>
      </c>
      <c r="M12" s="292">
        <v>89613699529</v>
      </c>
      <c r="N12" s="285">
        <v>4</v>
      </c>
      <c r="O12" s="293"/>
      <c r="P12" s="293"/>
      <c r="Q12" s="287" t="s">
        <v>989</v>
      </c>
      <c r="R12" s="289">
        <v>26314</v>
      </c>
      <c r="S12" s="291" t="s">
        <v>31</v>
      </c>
      <c r="T12" s="294"/>
      <c r="U12" s="294"/>
      <c r="V12" s="294"/>
      <c r="W12" s="294"/>
      <c r="X12" s="294"/>
      <c r="Y12" s="294"/>
      <c r="Z12" s="294"/>
    </row>
    <row r="13" spans="1:26" ht="15.6">
      <c r="A13" s="285">
        <v>4</v>
      </c>
      <c r="B13" s="286" t="s">
        <v>74</v>
      </c>
      <c r="C13" s="287" t="s">
        <v>991</v>
      </c>
      <c r="D13" s="288" t="s">
        <v>531</v>
      </c>
      <c r="E13" s="288" t="s">
        <v>992</v>
      </c>
      <c r="F13" s="285" t="s">
        <v>31</v>
      </c>
      <c r="G13" s="289">
        <v>41616</v>
      </c>
      <c r="H13" s="290" t="s">
        <v>32</v>
      </c>
      <c r="I13" s="290" t="s">
        <v>195</v>
      </c>
      <c r="J13" s="291" t="s">
        <v>986</v>
      </c>
      <c r="K13" s="291" t="s">
        <v>987</v>
      </c>
      <c r="L13" s="286" t="s">
        <v>988</v>
      </c>
      <c r="M13" s="292">
        <v>89613699529</v>
      </c>
      <c r="N13" s="285">
        <v>4</v>
      </c>
      <c r="O13" s="293"/>
      <c r="P13" s="293"/>
      <c r="Q13" s="287" t="s">
        <v>989</v>
      </c>
      <c r="R13" s="289">
        <v>26314</v>
      </c>
      <c r="S13" s="291" t="s">
        <v>31</v>
      </c>
      <c r="T13" s="294"/>
      <c r="U13" s="294"/>
      <c r="V13" s="294"/>
      <c r="W13" s="294"/>
      <c r="X13" s="294"/>
      <c r="Y13" s="294"/>
      <c r="Z13" s="294"/>
    </row>
    <row r="14" spans="1:26" ht="15.6">
      <c r="A14" s="285">
        <v>5</v>
      </c>
      <c r="B14" s="286" t="s">
        <v>74</v>
      </c>
      <c r="C14" s="287" t="s">
        <v>275</v>
      </c>
      <c r="D14" s="288" t="s">
        <v>249</v>
      </c>
      <c r="E14" s="288" t="s">
        <v>336</v>
      </c>
      <c r="F14" s="285" t="s">
        <v>31</v>
      </c>
      <c r="G14" s="289">
        <v>41448</v>
      </c>
      <c r="H14" s="290" t="s">
        <v>32</v>
      </c>
      <c r="I14" s="290" t="s">
        <v>195</v>
      </c>
      <c r="J14" s="291" t="s">
        <v>986</v>
      </c>
      <c r="K14" s="291" t="s">
        <v>987</v>
      </c>
      <c r="L14" s="286" t="s">
        <v>988</v>
      </c>
      <c r="M14" s="292">
        <v>89613699529</v>
      </c>
      <c r="N14" s="285">
        <v>4</v>
      </c>
      <c r="O14" s="293"/>
      <c r="P14" s="293"/>
      <c r="Q14" s="287" t="s">
        <v>989</v>
      </c>
      <c r="R14" s="289">
        <v>26314</v>
      </c>
      <c r="S14" s="291" t="s">
        <v>31</v>
      </c>
      <c r="T14" s="294"/>
      <c r="U14" s="294"/>
      <c r="V14" s="294"/>
      <c r="W14" s="294"/>
      <c r="X14" s="294"/>
      <c r="Y14" s="294"/>
      <c r="Z14" s="294"/>
    </row>
    <row r="15" spans="1:26" ht="15.6">
      <c r="A15" s="285">
        <v>6</v>
      </c>
      <c r="B15" s="286" t="s">
        <v>74</v>
      </c>
      <c r="C15" s="287" t="s">
        <v>993</v>
      </c>
      <c r="D15" s="288" t="s">
        <v>46</v>
      </c>
      <c r="E15" s="288" t="s">
        <v>54</v>
      </c>
      <c r="F15" s="285" t="s">
        <v>31</v>
      </c>
      <c r="G15" s="289">
        <v>41288</v>
      </c>
      <c r="H15" s="290" t="s">
        <v>32</v>
      </c>
      <c r="I15" s="290" t="s">
        <v>195</v>
      </c>
      <c r="J15" s="291" t="s">
        <v>986</v>
      </c>
      <c r="K15" s="291" t="s">
        <v>987</v>
      </c>
      <c r="L15" s="286" t="s">
        <v>988</v>
      </c>
      <c r="M15" s="292">
        <v>89613699529</v>
      </c>
      <c r="N15" s="285">
        <v>4</v>
      </c>
      <c r="O15" s="293"/>
      <c r="P15" s="293"/>
      <c r="Q15" s="287" t="s">
        <v>989</v>
      </c>
      <c r="R15" s="289">
        <v>26314</v>
      </c>
      <c r="S15" s="291" t="s">
        <v>31</v>
      </c>
      <c r="T15" s="294"/>
      <c r="U15" s="294"/>
      <c r="V15" s="294"/>
      <c r="W15" s="294"/>
      <c r="X15" s="294"/>
      <c r="Y15" s="294"/>
      <c r="Z15" s="294"/>
    </row>
    <row r="16" spans="1:26" ht="15.6">
      <c r="A16" s="285">
        <v>7</v>
      </c>
      <c r="B16" s="286" t="s">
        <v>74</v>
      </c>
      <c r="C16" s="287" t="s">
        <v>994</v>
      </c>
      <c r="D16" s="288" t="s">
        <v>235</v>
      </c>
      <c r="E16" s="288" t="s">
        <v>36</v>
      </c>
      <c r="F16" s="285" t="s">
        <v>31</v>
      </c>
      <c r="G16" s="289">
        <v>41603</v>
      </c>
      <c r="H16" s="290" t="s">
        <v>32</v>
      </c>
      <c r="I16" s="290" t="s">
        <v>195</v>
      </c>
      <c r="J16" s="291" t="s">
        <v>986</v>
      </c>
      <c r="K16" s="291" t="s">
        <v>987</v>
      </c>
      <c r="L16" s="286" t="s">
        <v>988</v>
      </c>
      <c r="M16" s="292">
        <v>89613699529</v>
      </c>
      <c r="N16" s="285">
        <v>4</v>
      </c>
      <c r="O16" s="293"/>
      <c r="P16" s="293"/>
      <c r="Q16" s="287" t="s">
        <v>989</v>
      </c>
      <c r="R16" s="289">
        <v>26314</v>
      </c>
      <c r="S16" s="291" t="s">
        <v>31</v>
      </c>
      <c r="T16" s="294"/>
      <c r="U16" s="294"/>
      <c r="V16" s="294"/>
      <c r="W16" s="294"/>
      <c r="X16" s="294"/>
      <c r="Y16" s="294"/>
      <c r="Z16" s="294"/>
    </row>
    <row r="17" spans="1:26" ht="15.6">
      <c r="A17" s="285">
        <v>8</v>
      </c>
      <c r="B17" s="286" t="s">
        <v>74</v>
      </c>
      <c r="C17" s="287" t="s">
        <v>995</v>
      </c>
      <c r="D17" s="288" t="s">
        <v>80</v>
      </c>
      <c r="E17" s="288" t="s">
        <v>745</v>
      </c>
      <c r="F17" s="285" t="s">
        <v>31</v>
      </c>
      <c r="G17" s="289">
        <v>41585</v>
      </c>
      <c r="H17" s="290" t="s">
        <v>32</v>
      </c>
      <c r="I17" s="290" t="s">
        <v>195</v>
      </c>
      <c r="J17" s="291" t="s">
        <v>986</v>
      </c>
      <c r="K17" s="291" t="s">
        <v>987</v>
      </c>
      <c r="L17" s="286" t="s">
        <v>988</v>
      </c>
      <c r="M17" s="292">
        <v>89613699529</v>
      </c>
      <c r="N17" s="285">
        <v>4</v>
      </c>
      <c r="O17" s="293"/>
      <c r="P17" s="293"/>
      <c r="Q17" s="287" t="s">
        <v>996</v>
      </c>
      <c r="R17" s="289">
        <v>27832</v>
      </c>
      <c r="S17" s="291" t="s">
        <v>31</v>
      </c>
      <c r="T17" s="294"/>
      <c r="U17" s="294"/>
      <c r="V17" s="294"/>
      <c r="W17" s="294"/>
      <c r="X17" s="294"/>
      <c r="Y17" s="294"/>
      <c r="Z17" s="294"/>
    </row>
    <row r="18" spans="1:26" ht="15.6">
      <c r="A18" s="285">
        <v>9</v>
      </c>
      <c r="B18" s="286" t="s">
        <v>74</v>
      </c>
      <c r="C18" s="287" t="s">
        <v>997</v>
      </c>
      <c r="D18" s="288" t="s">
        <v>141</v>
      </c>
      <c r="E18" s="288" t="s">
        <v>262</v>
      </c>
      <c r="F18" s="285" t="s">
        <v>31</v>
      </c>
      <c r="G18" s="289">
        <v>41322</v>
      </c>
      <c r="H18" s="290" t="s">
        <v>32</v>
      </c>
      <c r="I18" s="290" t="s">
        <v>195</v>
      </c>
      <c r="J18" s="291" t="s">
        <v>986</v>
      </c>
      <c r="K18" s="291" t="s">
        <v>987</v>
      </c>
      <c r="L18" s="286" t="s">
        <v>988</v>
      </c>
      <c r="M18" s="292">
        <v>89613699529</v>
      </c>
      <c r="N18" s="285">
        <v>4</v>
      </c>
      <c r="O18" s="293"/>
      <c r="P18" s="293"/>
      <c r="Q18" s="287" t="s">
        <v>996</v>
      </c>
      <c r="R18" s="289">
        <v>27832</v>
      </c>
      <c r="S18" s="291" t="s">
        <v>31</v>
      </c>
      <c r="T18" s="294"/>
      <c r="U18" s="294"/>
      <c r="V18" s="294"/>
      <c r="W18" s="294"/>
      <c r="X18" s="294"/>
      <c r="Y18" s="294"/>
      <c r="Z18" s="294"/>
    </row>
    <row r="19" spans="1:26" ht="15.6">
      <c r="A19" s="285">
        <v>10</v>
      </c>
      <c r="B19" s="286" t="s">
        <v>74</v>
      </c>
      <c r="C19" s="287" t="s">
        <v>998</v>
      </c>
      <c r="D19" s="288" t="s">
        <v>654</v>
      </c>
      <c r="E19" s="288" t="s">
        <v>414</v>
      </c>
      <c r="F19" s="285" t="s">
        <v>40</v>
      </c>
      <c r="G19" s="289">
        <v>41261</v>
      </c>
      <c r="H19" s="290" t="s">
        <v>32</v>
      </c>
      <c r="I19" s="290" t="s">
        <v>195</v>
      </c>
      <c r="J19" s="291" t="s">
        <v>986</v>
      </c>
      <c r="K19" s="291" t="s">
        <v>987</v>
      </c>
      <c r="L19" s="286" t="s">
        <v>988</v>
      </c>
      <c r="M19" s="292">
        <v>89613699529</v>
      </c>
      <c r="N19" s="285">
        <v>4</v>
      </c>
      <c r="O19" s="293"/>
      <c r="P19" s="293"/>
      <c r="Q19" s="287" t="s">
        <v>996</v>
      </c>
      <c r="R19" s="289">
        <v>27832</v>
      </c>
      <c r="S19" s="291" t="s">
        <v>31</v>
      </c>
      <c r="T19" s="294"/>
      <c r="U19" s="294"/>
      <c r="V19" s="294"/>
      <c r="W19" s="294"/>
      <c r="X19" s="294"/>
      <c r="Y19" s="294"/>
      <c r="Z19" s="294"/>
    </row>
    <row r="20" spans="1:26" ht="15.6">
      <c r="A20" s="285">
        <v>11</v>
      </c>
      <c r="B20" s="286" t="s">
        <v>74</v>
      </c>
      <c r="C20" s="287" t="s">
        <v>156</v>
      </c>
      <c r="D20" s="288" t="s">
        <v>999</v>
      </c>
      <c r="E20" s="288" t="s">
        <v>135</v>
      </c>
      <c r="F20" s="285" t="s">
        <v>31</v>
      </c>
      <c r="G20" s="289">
        <v>41477</v>
      </c>
      <c r="H20" s="290" t="s">
        <v>32</v>
      </c>
      <c r="I20" s="290" t="s">
        <v>195</v>
      </c>
      <c r="J20" s="291" t="s">
        <v>986</v>
      </c>
      <c r="K20" s="291" t="s">
        <v>987</v>
      </c>
      <c r="L20" s="286" t="s">
        <v>988</v>
      </c>
      <c r="M20" s="292">
        <v>89613699529</v>
      </c>
      <c r="N20" s="285">
        <v>4</v>
      </c>
      <c r="O20" s="293"/>
      <c r="P20" s="293"/>
      <c r="Q20" s="287" t="s">
        <v>996</v>
      </c>
      <c r="R20" s="289">
        <v>27832</v>
      </c>
      <c r="S20" s="291" t="s">
        <v>31</v>
      </c>
      <c r="T20" s="294"/>
      <c r="U20" s="294"/>
      <c r="V20" s="294"/>
      <c r="W20" s="294"/>
      <c r="X20" s="294"/>
      <c r="Y20" s="294"/>
      <c r="Z20" s="294"/>
    </row>
    <row r="21" spans="1:26" ht="15.6">
      <c r="A21" s="285">
        <v>12</v>
      </c>
      <c r="B21" s="286" t="s">
        <v>74</v>
      </c>
      <c r="C21" s="287" t="s">
        <v>1000</v>
      </c>
      <c r="D21" s="288" t="s">
        <v>619</v>
      </c>
      <c r="E21" s="288" t="s">
        <v>374</v>
      </c>
      <c r="F21" s="285" t="s">
        <v>40</v>
      </c>
      <c r="G21" s="289">
        <v>41445</v>
      </c>
      <c r="H21" s="290" t="s">
        <v>32</v>
      </c>
      <c r="I21" s="290" t="s">
        <v>195</v>
      </c>
      <c r="J21" s="291" t="s">
        <v>986</v>
      </c>
      <c r="K21" s="291" t="s">
        <v>987</v>
      </c>
      <c r="L21" s="286" t="s">
        <v>988</v>
      </c>
      <c r="M21" s="292">
        <v>89613699529</v>
      </c>
      <c r="N21" s="285">
        <v>4</v>
      </c>
      <c r="O21" s="293"/>
      <c r="P21" s="293"/>
      <c r="Q21" s="287" t="s">
        <v>996</v>
      </c>
      <c r="R21" s="289">
        <v>27832</v>
      </c>
      <c r="S21" s="291" t="s">
        <v>31</v>
      </c>
      <c r="T21" s="294"/>
      <c r="U21" s="294"/>
      <c r="V21" s="294"/>
      <c r="W21" s="294"/>
      <c r="X21" s="294"/>
      <c r="Y21" s="294"/>
      <c r="Z21" s="294"/>
    </row>
    <row r="22" spans="1:26" ht="15.6">
      <c r="A22" s="285">
        <v>13</v>
      </c>
      <c r="B22" s="286" t="s">
        <v>74</v>
      </c>
      <c r="C22" s="287" t="s">
        <v>1001</v>
      </c>
      <c r="D22" s="288" t="s">
        <v>108</v>
      </c>
      <c r="E22" s="288" t="s">
        <v>1002</v>
      </c>
      <c r="F22" s="285" t="s">
        <v>31</v>
      </c>
      <c r="G22" s="289">
        <v>41536</v>
      </c>
      <c r="H22" s="290" t="s">
        <v>32</v>
      </c>
      <c r="I22" s="290" t="s">
        <v>195</v>
      </c>
      <c r="J22" s="291" t="s">
        <v>986</v>
      </c>
      <c r="K22" s="291" t="s">
        <v>987</v>
      </c>
      <c r="L22" s="286" t="s">
        <v>988</v>
      </c>
      <c r="M22" s="292">
        <v>89613699529</v>
      </c>
      <c r="N22" s="285">
        <v>4</v>
      </c>
      <c r="O22" s="293"/>
      <c r="P22" s="293"/>
      <c r="Q22" s="287" t="s">
        <v>996</v>
      </c>
      <c r="R22" s="289">
        <v>27832</v>
      </c>
      <c r="S22" s="291" t="s">
        <v>31</v>
      </c>
      <c r="T22" s="294"/>
      <c r="U22" s="294"/>
      <c r="V22" s="294"/>
      <c r="W22" s="294"/>
      <c r="X22" s="294"/>
      <c r="Y22" s="294"/>
      <c r="Z22" s="294"/>
    </row>
    <row r="23" spans="1:26" ht="15.6">
      <c r="A23" s="285">
        <v>14</v>
      </c>
      <c r="B23" s="286" t="s">
        <v>74</v>
      </c>
      <c r="C23" s="287" t="s">
        <v>1003</v>
      </c>
      <c r="D23" s="288" t="s">
        <v>38</v>
      </c>
      <c r="E23" s="288" t="s">
        <v>83</v>
      </c>
      <c r="F23" s="285" t="s">
        <v>40</v>
      </c>
      <c r="G23" s="289">
        <v>41398</v>
      </c>
      <c r="H23" s="290" t="s">
        <v>32</v>
      </c>
      <c r="I23" s="290" t="s">
        <v>195</v>
      </c>
      <c r="J23" s="291" t="s">
        <v>986</v>
      </c>
      <c r="K23" s="291" t="s">
        <v>987</v>
      </c>
      <c r="L23" s="286" t="s">
        <v>988</v>
      </c>
      <c r="M23" s="292">
        <v>89613699529</v>
      </c>
      <c r="N23" s="285">
        <v>4</v>
      </c>
      <c r="O23" s="293"/>
      <c r="P23" s="293"/>
      <c r="Q23" s="287" t="s">
        <v>996</v>
      </c>
      <c r="R23" s="289">
        <v>27832</v>
      </c>
      <c r="S23" s="291" t="s">
        <v>31</v>
      </c>
      <c r="T23" s="294"/>
      <c r="U23" s="294"/>
      <c r="V23" s="294"/>
      <c r="W23" s="294"/>
      <c r="X23" s="294"/>
      <c r="Y23" s="294"/>
      <c r="Z23" s="294"/>
    </row>
    <row r="24" spans="1:26" ht="15.6">
      <c r="A24" s="285">
        <v>15</v>
      </c>
      <c r="B24" s="286" t="s">
        <v>74</v>
      </c>
      <c r="C24" s="287" t="s">
        <v>1004</v>
      </c>
      <c r="D24" s="288" t="s">
        <v>306</v>
      </c>
      <c r="E24" s="288" t="s">
        <v>336</v>
      </c>
      <c r="F24" s="285" t="s">
        <v>31</v>
      </c>
      <c r="G24" s="289">
        <v>41434</v>
      </c>
      <c r="H24" s="290" t="s">
        <v>32</v>
      </c>
      <c r="I24" s="290" t="s">
        <v>195</v>
      </c>
      <c r="J24" s="291" t="s">
        <v>986</v>
      </c>
      <c r="K24" s="291" t="s">
        <v>987</v>
      </c>
      <c r="L24" s="286" t="s">
        <v>988</v>
      </c>
      <c r="M24" s="292">
        <v>89613699529</v>
      </c>
      <c r="N24" s="285">
        <v>4</v>
      </c>
      <c r="O24" s="293"/>
      <c r="P24" s="293"/>
      <c r="Q24" s="287" t="s">
        <v>996</v>
      </c>
      <c r="R24" s="289">
        <v>27832</v>
      </c>
      <c r="S24" s="291" t="s">
        <v>31</v>
      </c>
      <c r="T24" s="294"/>
      <c r="U24" s="294"/>
      <c r="V24" s="294"/>
      <c r="W24" s="294"/>
      <c r="X24" s="294"/>
      <c r="Y24" s="294"/>
      <c r="Z24" s="294"/>
    </row>
    <row r="25" spans="1:26" ht="15.6">
      <c r="A25" s="285">
        <v>16</v>
      </c>
      <c r="B25" s="286" t="s">
        <v>74</v>
      </c>
      <c r="C25" s="287" t="s">
        <v>800</v>
      </c>
      <c r="D25" s="288" t="s">
        <v>1005</v>
      </c>
      <c r="E25" s="288" t="s">
        <v>1006</v>
      </c>
      <c r="F25" s="285" t="s">
        <v>31</v>
      </c>
      <c r="G25" s="289">
        <v>41396</v>
      </c>
      <c r="H25" s="290" t="s">
        <v>32</v>
      </c>
      <c r="I25" s="290" t="s">
        <v>195</v>
      </c>
      <c r="J25" s="291" t="s">
        <v>986</v>
      </c>
      <c r="K25" s="291" t="s">
        <v>987</v>
      </c>
      <c r="L25" s="286" t="s">
        <v>988</v>
      </c>
      <c r="M25" s="292">
        <v>89613699529</v>
      </c>
      <c r="N25" s="285">
        <v>4</v>
      </c>
      <c r="O25" s="293"/>
      <c r="P25" s="293"/>
      <c r="Q25" s="287" t="s">
        <v>996</v>
      </c>
      <c r="R25" s="289">
        <v>27832</v>
      </c>
      <c r="S25" s="291" t="s">
        <v>31</v>
      </c>
      <c r="T25" s="294"/>
      <c r="U25" s="294"/>
      <c r="V25" s="294"/>
      <c r="W25" s="294"/>
      <c r="X25" s="294"/>
      <c r="Y25" s="294"/>
      <c r="Z25" s="294"/>
    </row>
    <row r="26" spans="1:26" ht="15.6">
      <c r="A26" s="285">
        <v>17</v>
      </c>
      <c r="B26" s="286" t="s">
        <v>74</v>
      </c>
      <c r="C26" s="287" t="s">
        <v>1007</v>
      </c>
      <c r="D26" s="288" t="s">
        <v>844</v>
      </c>
      <c r="E26" s="288" t="s">
        <v>257</v>
      </c>
      <c r="F26" s="285" t="s">
        <v>40</v>
      </c>
      <c r="G26" s="289">
        <v>41560</v>
      </c>
      <c r="H26" s="290" t="s">
        <v>32</v>
      </c>
      <c r="I26" s="290" t="s">
        <v>195</v>
      </c>
      <c r="J26" s="291" t="s">
        <v>986</v>
      </c>
      <c r="K26" s="291" t="s">
        <v>987</v>
      </c>
      <c r="L26" s="286" t="s">
        <v>988</v>
      </c>
      <c r="M26" s="292">
        <v>89613699529</v>
      </c>
      <c r="N26" s="285">
        <v>4</v>
      </c>
      <c r="O26" s="293"/>
      <c r="P26" s="293"/>
      <c r="Q26" s="287" t="s">
        <v>996</v>
      </c>
      <c r="R26" s="289">
        <v>27832</v>
      </c>
      <c r="S26" s="291" t="s">
        <v>31</v>
      </c>
      <c r="T26" s="294"/>
      <c r="U26" s="294"/>
      <c r="V26" s="294"/>
      <c r="W26" s="294"/>
      <c r="X26" s="294"/>
      <c r="Y26" s="294"/>
      <c r="Z26" s="294"/>
    </row>
    <row r="27" spans="1:26" ht="15.6">
      <c r="A27" s="285">
        <v>18</v>
      </c>
      <c r="B27" s="286" t="s">
        <v>74</v>
      </c>
      <c r="C27" s="287" t="s">
        <v>164</v>
      </c>
      <c r="D27" s="288" t="s">
        <v>79</v>
      </c>
      <c r="E27" s="288" t="s">
        <v>1008</v>
      </c>
      <c r="F27" s="285" t="s">
        <v>31</v>
      </c>
      <c r="G27" s="289">
        <v>41617</v>
      </c>
      <c r="H27" s="290" t="s">
        <v>32</v>
      </c>
      <c r="I27" s="290" t="s">
        <v>195</v>
      </c>
      <c r="J27" s="291" t="s">
        <v>986</v>
      </c>
      <c r="K27" s="291" t="s">
        <v>987</v>
      </c>
      <c r="L27" s="286" t="s">
        <v>988</v>
      </c>
      <c r="M27" s="292">
        <v>89613699529</v>
      </c>
      <c r="N27" s="285">
        <v>4</v>
      </c>
      <c r="O27" s="293"/>
      <c r="P27" s="293"/>
      <c r="Q27" s="287" t="s">
        <v>996</v>
      </c>
      <c r="R27" s="289">
        <v>27832</v>
      </c>
      <c r="S27" s="291" t="s">
        <v>31</v>
      </c>
      <c r="T27" s="294"/>
      <c r="U27" s="294"/>
      <c r="V27" s="294"/>
      <c r="W27" s="294"/>
      <c r="X27" s="294"/>
      <c r="Y27" s="294"/>
      <c r="Z27" s="294"/>
    </row>
    <row r="28" spans="1:26" ht="15.6">
      <c r="A28" s="285">
        <v>19</v>
      </c>
      <c r="B28" s="286" t="s">
        <v>74</v>
      </c>
      <c r="C28" s="287" t="s">
        <v>876</v>
      </c>
      <c r="D28" s="288" t="s">
        <v>1009</v>
      </c>
      <c r="E28" s="288" t="s">
        <v>1010</v>
      </c>
      <c r="F28" s="285" t="s">
        <v>31</v>
      </c>
      <c r="G28" s="289">
        <v>41556</v>
      </c>
      <c r="H28" s="290" t="s">
        <v>32</v>
      </c>
      <c r="I28" s="290" t="s">
        <v>195</v>
      </c>
      <c r="J28" s="291" t="s">
        <v>986</v>
      </c>
      <c r="K28" s="291" t="s">
        <v>987</v>
      </c>
      <c r="L28" s="286" t="s">
        <v>988</v>
      </c>
      <c r="M28" s="292">
        <v>89613699529</v>
      </c>
      <c r="N28" s="285">
        <v>4</v>
      </c>
      <c r="O28" s="293"/>
      <c r="P28" s="293"/>
      <c r="Q28" s="287" t="s">
        <v>996</v>
      </c>
      <c r="R28" s="289">
        <v>27832</v>
      </c>
      <c r="S28" s="291" t="s">
        <v>31</v>
      </c>
      <c r="T28" s="294"/>
      <c r="U28" s="294"/>
      <c r="V28" s="294"/>
      <c r="W28" s="294"/>
      <c r="X28" s="294"/>
      <c r="Y28" s="294"/>
      <c r="Z28" s="294"/>
    </row>
    <row r="29" spans="1:26" ht="15.6">
      <c r="A29" s="285">
        <v>20</v>
      </c>
      <c r="B29" s="286" t="s">
        <v>74</v>
      </c>
      <c r="C29" s="287" t="s">
        <v>1011</v>
      </c>
      <c r="D29" s="288" t="s">
        <v>1012</v>
      </c>
      <c r="E29" s="288" t="s">
        <v>1013</v>
      </c>
      <c r="F29" s="285" t="s">
        <v>40</v>
      </c>
      <c r="G29" s="289">
        <v>41526</v>
      </c>
      <c r="H29" s="290" t="s">
        <v>32</v>
      </c>
      <c r="I29" s="290" t="s">
        <v>195</v>
      </c>
      <c r="J29" s="291" t="s">
        <v>986</v>
      </c>
      <c r="K29" s="291" t="s">
        <v>987</v>
      </c>
      <c r="L29" s="286" t="s">
        <v>988</v>
      </c>
      <c r="M29" s="292">
        <v>89613699529</v>
      </c>
      <c r="N29" s="285">
        <v>4</v>
      </c>
      <c r="O29" s="293"/>
      <c r="P29" s="293"/>
      <c r="Q29" s="287" t="s">
        <v>996</v>
      </c>
      <c r="R29" s="289">
        <v>27832</v>
      </c>
      <c r="S29" s="291" t="s">
        <v>31</v>
      </c>
      <c r="T29" s="294"/>
      <c r="U29" s="294"/>
      <c r="V29" s="294"/>
      <c r="W29" s="294"/>
      <c r="X29" s="294"/>
      <c r="Y29" s="294"/>
      <c r="Z29" s="294"/>
    </row>
    <row r="30" spans="1:26" ht="15.6">
      <c r="A30" s="285">
        <v>21</v>
      </c>
      <c r="B30" s="286" t="s">
        <v>74</v>
      </c>
      <c r="C30" s="287" t="s">
        <v>1014</v>
      </c>
      <c r="D30" s="288" t="s">
        <v>765</v>
      </c>
      <c r="E30" s="288" t="s">
        <v>810</v>
      </c>
      <c r="F30" s="285" t="s">
        <v>40</v>
      </c>
      <c r="G30" s="289">
        <v>41417</v>
      </c>
      <c r="H30" s="290" t="s">
        <v>32</v>
      </c>
      <c r="I30" s="290" t="s">
        <v>195</v>
      </c>
      <c r="J30" s="291" t="s">
        <v>986</v>
      </c>
      <c r="K30" s="291" t="s">
        <v>987</v>
      </c>
      <c r="L30" s="286" t="s">
        <v>988</v>
      </c>
      <c r="M30" s="292">
        <v>89613699529</v>
      </c>
      <c r="N30" s="285">
        <v>4</v>
      </c>
      <c r="O30" s="293"/>
      <c r="P30" s="293"/>
      <c r="Q30" s="287" t="s">
        <v>996</v>
      </c>
      <c r="R30" s="289">
        <v>27832</v>
      </c>
      <c r="S30" s="291" t="s">
        <v>31</v>
      </c>
      <c r="T30" s="294"/>
      <c r="U30" s="294"/>
      <c r="V30" s="294"/>
      <c r="W30" s="294"/>
      <c r="X30" s="294"/>
      <c r="Y30" s="294"/>
      <c r="Z30" s="294"/>
    </row>
    <row r="31" spans="1:26" ht="15.6">
      <c r="A31" s="285">
        <v>22</v>
      </c>
      <c r="B31" s="286" t="s">
        <v>74</v>
      </c>
      <c r="C31" s="287" t="s">
        <v>509</v>
      </c>
      <c r="D31" s="288" t="s">
        <v>129</v>
      </c>
      <c r="E31" s="288" t="s">
        <v>1015</v>
      </c>
      <c r="F31" s="285" t="s">
        <v>40</v>
      </c>
      <c r="G31" s="289">
        <v>41599</v>
      </c>
      <c r="H31" s="290" t="s">
        <v>32</v>
      </c>
      <c r="I31" s="290" t="s">
        <v>195</v>
      </c>
      <c r="J31" s="291" t="s">
        <v>986</v>
      </c>
      <c r="K31" s="291" t="s">
        <v>987</v>
      </c>
      <c r="L31" s="286" t="s">
        <v>988</v>
      </c>
      <c r="M31" s="292">
        <v>89613699529</v>
      </c>
      <c r="N31" s="285">
        <v>4</v>
      </c>
      <c r="O31" s="293"/>
      <c r="P31" s="293"/>
      <c r="Q31" s="287" t="s">
        <v>996</v>
      </c>
      <c r="R31" s="289">
        <v>27832</v>
      </c>
      <c r="S31" s="291" t="s">
        <v>31</v>
      </c>
      <c r="T31" s="294"/>
      <c r="U31" s="294"/>
      <c r="V31" s="294"/>
      <c r="W31" s="294"/>
      <c r="X31" s="294"/>
      <c r="Y31" s="294"/>
      <c r="Z31" s="294"/>
    </row>
    <row r="32" spans="1:26" ht="15.6">
      <c r="A32" s="285">
        <v>23</v>
      </c>
      <c r="B32" s="286" t="s">
        <v>74</v>
      </c>
      <c r="C32" s="287" t="s">
        <v>1016</v>
      </c>
      <c r="D32" s="288" t="s">
        <v>177</v>
      </c>
      <c r="E32" s="288" t="s">
        <v>103</v>
      </c>
      <c r="F32" s="285" t="s">
        <v>40</v>
      </c>
      <c r="G32" s="289">
        <v>41380</v>
      </c>
      <c r="H32" s="290" t="s">
        <v>32</v>
      </c>
      <c r="I32" s="290" t="s">
        <v>195</v>
      </c>
      <c r="J32" s="291" t="s">
        <v>986</v>
      </c>
      <c r="K32" s="291" t="s">
        <v>987</v>
      </c>
      <c r="L32" s="286" t="s">
        <v>988</v>
      </c>
      <c r="M32" s="292">
        <v>89613699529</v>
      </c>
      <c r="N32" s="285">
        <v>4</v>
      </c>
      <c r="O32" s="293"/>
      <c r="P32" s="293"/>
      <c r="Q32" s="287" t="s">
        <v>996</v>
      </c>
      <c r="R32" s="289">
        <v>27832</v>
      </c>
      <c r="S32" s="291" t="s">
        <v>31</v>
      </c>
      <c r="T32" s="294"/>
      <c r="U32" s="294"/>
      <c r="V32" s="294"/>
      <c r="W32" s="294"/>
      <c r="X32" s="294"/>
      <c r="Y32" s="294"/>
      <c r="Z32" s="294"/>
    </row>
    <row r="33" spans="1:26" ht="15.6">
      <c r="A33" s="285">
        <v>24</v>
      </c>
      <c r="B33" s="286" t="s">
        <v>74</v>
      </c>
      <c r="C33" s="287" t="s">
        <v>487</v>
      </c>
      <c r="D33" s="288" t="s">
        <v>1017</v>
      </c>
      <c r="E33" s="288" t="s">
        <v>1018</v>
      </c>
      <c r="F33" s="285" t="s">
        <v>40</v>
      </c>
      <c r="G33" s="289">
        <v>41405</v>
      </c>
      <c r="H33" s="290" t="s">
        <v>32</v>
      </c>
      <c r="I33" s="290" t="s">
        <v>195</v>
      </c>
      <c r="J33" s="291" t="s">
        <v>986</v>
      </c>
      <c r="K33" s="291" t="s">
        <v>987</v>
      </c>
      <c r="L33" s="286" t="s">
        <v>988</v>
      </c>
      <c r="M33" s="292">
        <v>89613699529</v>
      </c>
      <c r="N33" s="285">
        <v>4</v>
      </c>
      <c r="O33" s="293"/>
      <c r="P33" s="293"/>
      <c r="Q33" s="287" t="s">
        <v>996</v>
      </c>
      <c r="R33" s="289">
        <v>27832</v>
      </c>
      <c r="S33" s="291" t="s">
        <v>31</v>
      </c>
      <c r="T33" s="294"/>
      <c r="U33" s="294"/>
      <c r="V33" s="294"/>
      <c r="W33" s="294"/>
      <c r="X33" s="294"/>
      <c r="Y33" s="294"/>
      <c r="Z33" s="294"/>
    </row>
    <row r="34" spans="1:26" ht="15.6">
      <c r="A34" s="285">
        <v>25</v>
      </c>
      <c r="B34" s="286" t="s">
        <v>74</v>
      </c>
      <c r="C34" s="287" t="s">
        <v>688</v>
      </c>
      <c r="D34" s="288" t="s">
        <v>1019</v>
      </c>
      <c r="E34" s="288" t="s">
        <v>623</v>
      </c>
      <c r="F34" s="285" t="s">
        <v>31</v>
      </c>
      <c r="G34" s="289">
        <v>41563</v>
      </c>
      <c r="H34" s="290" t="s">
        <v>32</v>
      </c>
      <c r="I34" s="290" t="s">
        <v>195</v>
      </c>
      <c r="J34" s="291" t="s">
        <v>986</v>
      </c>
      <c r="K34" s="291" t="s">
        <v>987</v>
      </c>
      <c r="L34" s="286" t="s">
        <v>988</v>
      </c>
      <c r="M34" s="292">
        <v>89613699529</v>
      </c>
      <c r="N34" s="285">
        <v>4</v>
      </c>
      <c r="O34" s="293"/>
      <c r="P34" s="293"/>
      <c r="Q34" s="287" t="s">
        <v>1020</v>
      </c>
      <c r="R34" s="289">
        <v>26731</v>
      </c>
      <c r="S34" s="291" t="s">
        <v>31</v>
      </c>
      <c r="T34" s="294"/>
      <c r="U34" s="294"/>
      <c r="V34" s="294"/>
      <c r="W34" s="294"/>
      <c r="X34" s="294"/>
      <c r="Y34" s="294"/>
      <c r="Z34" s="294"/>
    </row>
    <row r="35" spans="1:26" ht="15.6">
      <c r="A35" s="285">
        <v>26</v>
      </c>
      <c r="B35" s="286" t="s">
        <v>74</v>
      </c>
      <c r="C35" s="287" t="s">
        <v>732</v>
      </c>
      <c r="D35" s="288" t="s">
        <v>1021</v>
      </c>
      <c r="E35" s="288" t="s">
        <v>60</v>
      </c>
      <c r="F35" s="285" t="s">
        <v>31</v>
      </c>
      <c r="G35" s="289">
        <v>41522</v>
      </c>
      <c r="H35" s="290" t="s">
        <v>32</v>
      </c>
      <c r="I35" s="290" t="s">
        <v>195</v>
      </c>
      <c r="J35" s="291" t="s">
        <v>986</v>
      </c>
      <c r="K35" s="291" t="s">
        <v>987</v>
      </c>
      <c r="L35" s="286" t="s">
        <v>988</v>
      </c>
      <c r="M35" s="292">
        <v>89613699529</v>
      </c>
      <c r="N35" s="285">
        <v>4</v>
      </c>
      <c r="O35" s="293"/>
      <c r="P35" s="293"/>
      <c r="Q35" s="287" t="s">
        <v>1020</v>
      </c>
      <c r="R35" s="289">
        <v>26731</v>
      </c>
      <c r="S35" s="291" t="s">
        <v>31</v>
      </c>
      <c r="T35" s="294"/>
      <c r="U35" s="294"/>
      <c r="V35" s="294"/>
      <c r="W35" s="294"/>
      <c r="X35" s="294"/>
      <c r="Y35" s="294"/>
      <c r="Z35" s="294"/>
    </row>
    <row r="36" spans="1:26" ht="15.6">
      <c r="A36" s="285">
        <v>27</v>
      </c>
      <c r="B36" s="286" t="s">
        <v>74</v>
      </c>
      <c r="C36" s="287" t="s">
        <v>1022</v>
      </c>
      <c r="D36" s="288" t="s">
        <v>1023</v>
      </c>
      <c r="E36" s="288" t="s">
        <v>503</v>
      </c>
      <c r="F36" s="285" t="s">
        <v>40</v>
      </c>
      <c r="G36" s="289">
        <v>41536</v>
      </c>
      <c r="H36" s="290" t="s">
        <v>32</v>
      </c>
      <c r="I36" s="290" t="s">
        <v>195</v>
      </c>
      <c r="J36" s="291" t="s">
        <v>986</v>
      </c>
      <c r="K36" s="291" t="s">
        <v>987</v>
      </c>
      <c r="L36" s="286" t="s">
        <v>988</v>
      </c>
      <c r="M36" s="292">
        <v>89613699529</v>
      </c>
      <c r="N36" s="285">
        <v>4</v>
      </c>
      <c r="O36" s="293"/>
      <c r="P36" s="293"/>
      <c r="Q36" s="287" t="s">
        <v>1020</v>
      </c>
      <c r="R36" s="289">
        <v>26731</v>
      </c>
      <c r="S36" s="291" t="s">
        <v>31</v>
      </c>
      <c r="T36" s="294"/>
      <c r="U36" s="294"/>
      <c r="V36" s="294"/>
      <c r="W36" s="294"/>
      <c r="X36" s="294"/>
      <c r="Y36" s="294"/>
      <c r="Z36" s="294"/>
    </row>
    <row r="37" spans="1:26" ht="15.6">
      <c r="A37" s="285">
        <v>28</v>
      </c>
      <c r="B37" s="286" t="s">
        <v>74</v>
      </c>
      <c r="C37" s="287" t="s">
        <v>1024</v>
      </c>
      <c r="D37" s="288" t="s">
        <v>1012</v>
      </c>
      <c r="E37" s="288" t="s">
        <v>1025</v>
      </c>
      <c r="F37" s="285" t="s">
        <v>40</v>
      </c>
      <c r="G37" s="289">
        <v>41383</v>
      </c>
      <c r="H37" s="290" t="s">
        <v>32</v>
      </c>
      <c r="I37" s="290" t="s">
        <v>195</v>
      </c>
      <c r="J37" s="291" t="s">
        <v>986</v>
      </c>
      <c r="K37" s="291" t="s">
        <v>987</v>
      </c>
      <c r="L37" s="286" t="s">
        <v>988</v>
      </c>
      <c r="M37" s="292">
        <v>89613699529</v>
      </c>
      <c r="N37" s="285">
        <v>4</v>
      </c>
      <c r="O37" s="293"/>
      <c r="P37" s="293"/>
      <c r="Q37" s="287" t="s">
        <v>1026</v>
      </c>
      <c r="R37" s="289">
        <v>25560</v>
      </c>
      <c r="S37" s="291" t="s">
        <v>31</v>
      </c>
      <c r="T37" s="294"/>
      <c r="U37" s="294"/>
      <c r="V37" s="294"/>
      <c r="W37" s="294"/>
      <c r="X37" s="294"/>
      <c r="Y37" s="294"/>
      <c r="Z37" s="294"/>
    </row>
    <row r="38" spans="1:26" ht="15.6">
      <c r="A38" s="285">
        <v>29</v>
      </c>
      <c r="B38" s="286" t="s">
        <v>74</v>
      </c>
      <c r="C38" s="287" t="s">
        <v>1027</v>
      </c>
      <c r="D38" s="288" t="s">
        <v>1028</v>
      </c>
      <c r="E38" s="288" t="s">
        <v>203</v>
      </c>
      <c r="F38" s="285" t="s">
        <v>1029</v>
      </c>
      <c r="G38" s="289">
        <v>41392</v>
      </c>
      <c r="H38" s="290" t="s">
        <v>32</v>
      </c>
      <c r="I38" s="290" t="s">
        <v>195</v>
      </c>
      <c r="J38" s="291" t="s">
        <v>986</v>
      </c>
      <c r="K38" s="291" t="s">
        <v>987</v>
      </c>
      <c r="L38" s="286" t="s">
        <v>988</v>
      </c>
      <c r="M38" s="292">
        <v>89613699529</v>
      </c>
      <c r="N38" s="285">
        <v>4</v>
      </c>
      <c r="O38" s="293"/>
      <c r="P38" s="293"/>
      <c r="Q38" s="287" t="s">
        <v>1026</v>
      </c>
      <c r="R38" s="289">
        <v>25560</v>
      </c>
      <c r="S38" s="291" t="s">
        <v>31</v>
      </c>
      <c r="T38" s="294"/>
      <c r="U38" s="294"/>
      <c r="V38" s="294"/>
      <c r="W38" s="294"/>
      <c r="X38" s="294"/>
      <c r="Y38" s="294"/>
      <c r="Z38" s="294"/>
    </row>
    <row r="39" spans="1:26" ht="15.6">
      <c r="A39" s="285">
        <v>30</v>
      </c>
      <c r="B39" s="286" t="s">
        <v>74</v>
      </c>
      <c r="C39" s="287" t="s">
        <v>1030</v>
      </c>
      <c r="D39" s="288" t="s">
        <v>82</v>
      </c>
      <c r="E39" s="288" t="s">
        <v>380</v>
      </c>
      <c r="F39" s="285" t="s">
        <v>40</v>
      </c>
      <c r="G39" s="289">
        <v>41474</v>
      </c>
      <c r="H39" s="290" t="s">
        <v>32</v>
      </c>
      <c r="I39" s="290" t="s">
        <v>195</v>
      </c>
      <c r="J39" s="291" t="s">
        <v>986</v>
      </c>
      <c r="K39" s="291" t="s">
        <v>987</v>
      </c>
      <c r="L39" s="286" t="s">
        <v>988</v>
      </c>
      <c r="M39" s="292">
        <v>89613699529</v>
      </c>
      <c r="N39" s="285">
        <v>4</v>
      </c>
      <c r="O39" s="293"/>
      <c r="P39" s="293"/>
      <c r="Q39" s="287" t="s">
        <v>1026</v>
      </c>
      <c r="R39" s="289">
        <v>25560</v>
      </c>
      <c r="S39" s="291" t="s">
        <v>31</v>
      </c>
      <c r="T39" s="294"/>
      <c r="U39" s="294"/>
      <c r="V39" s="294"/>
      <c r="W39" s="294"/>
      <c r="X39" s="294"/>
      <c r="Y39" s="294"/>
      <c r="Z39" s="294"/>
    </row>
    <row r="40" spans="1:26" ht="15.6">
      <c r="A40" s="285">
        <v>31</v>
      </c>
      <c r="B40" s="286" t="s">
        <v>74</v>
      </c>
      <c r="C40" s="287" t="s">
        <v>1031</v>
      </c>
      <c r="D40" s="288" t="s">
        <v>531</v>
      </c>
      <c r="E40" s="288" t="s">
        <v>42</v>
      </c>
      <c r="F40" s="285" t="s">
        <v>31</v>
      </c>
      <c r="G40" s="289">
        <v>41498</v>
      </c>
      <c r="H40" s="290" t="s">
        <v>32</v>
      </c>
      <c r="I40" s="290" t="s">
        <v>195</v>
      </c>
      <c r="J40" s="291" t="s">
        <v>986</v>
      </c>
      <c r="K40" s="291" t="s">
        <v>987</v>
      </c>
      <c r="L40" s="286" t="s">
        <v>988</v>
      </c>
      <c r="M40" s="292">
        <v>89613699529</v>
      </c>
      <c r="N40" s="285">
        <v>4</v>
      </c>
      <c r="O40" s="293"/>
      <c r="P40" s="293"/>
      <c r="Q40" s="287" t="s">
        <v>1026</v>
      </c>
      <c r="R40" s="289">
        <v>25560</v>
      </c>
      <c r="S40" s="291" t="s">
        <v>31</v>
      </c>
      <c r="T40" s="294"/>
      <c r="U40" s="294"/>
      <c r="V40" s="294"/>
      <c r="W40" s="294"/>
      <c r="X40" s="294"/>
      <c r="Y40" s="294"/>
      <c r="Z40" s="294"/>
    </row>
    <row r="41" spans="1:26" ht="15.6">
      <c r="A41" s="285">
        <v>32</v>
      </c>
      <c r="B41" s="286" t="s">
        <v>74</v>
      </c>
      <c r="C41" s="287" t="s">
        <v>172</v>
      </c>
      <c r="D41" s="288" t="s">
        <v>122</v>
      </c>
      <c r="E41" s="288" t="s">
        <v>54</v>
      </c>
      <c r="F41" s="285" t="s">
        <v>31</v>
      </c>
      <c r="G41" s="289">
        <v>41605</v>
      </c>
      <c r="H41" s="290" t="s">
        <v>32</v>
      </c>
      <c r="I41" s="290" t="s">
        <v>195</v>
      </c>
      <c r="J41" s="291" t="s">
        <v>986</v>
      </c>
      <c r="K41" s="291" t="s">
        <v>987</v>
      </c>
      <c r="L41" s="286" t="s">
        <v>988</v>
      </c>
      <c r="M41" s="292">
        <v>89613699529</v>
      </c>
      <c r="N41" s="285">
        <v>4</v>
      </c>
      <c r="O41" s="293"/>
      <c r="P41" s="293"/>
      <c r="Q41" s="287" t="s">
        <v>1026</v>
      </c>
      <c r="R41" s="289">
        <v>25560</v>
      </c>
      <c r="S41" s="291" t="s">
        <v>31</v>
      </c>
      <c r="T41" s="294"/>
      <c r="U41" s="294"/>
      <c r="V41" s="294"/>
      <c r="W41" s="294"/>
      <c r="X41" s="294"/>
      <c r="Y41" s="294"/>
      <c r="Z41" s="294"/>
    </row>
    <row r="42" spans="1:26" ht="15.6">
      <c r="A42" s="285">
        <v>33</v>
      </c>
      <c r="B42" s="286" t="s">
        <v>74</v>
      </c>
      <c r="C42" s="287" t="s">
        <v>1032</v>
      </c>
      <c r="D42" s="288" t="s">
        <v>271</v>
      </c>
      <c r="E42" s="288" t="s">
        <v>66</v>
      </c>
      <c r="F42" s="285" t="s">
        <v>31</v>
      </c>
      <c r="G42" s="289">
        <v>41369</v>
      </c>
      <c r="H42" s="290" t="s">
        <v>32</v>
      </c>
      <c r="I42" s="290" t="s">
        <v>195</v>
      </c>
      <c r="J42" s="291" t="s">
        <v>986</v>
      </c>
      <c r="K42" s="291" t="s">
        <v>987</v>
      </c>
      <c r="L42" s="286" t="s">
        <v>988</v>
      </c>
      <c r="M42" s="292">
        <v>89613699529</v>
      </c>
      <c r="N42" s="285">
        <v>4</v>
      </c>
      <c r="O42" s="293"/>
      <c r="P42" s="293"/>
      <c r="Q42" s="287" t="s">
        <v>1026</v>
      </c>
      <c r="R42" s="289">
        <v>25560</v>
      </c>
      <c r="S42" s="291" t="s">
        <v>31</v>
      </c>
      <c r="T42" s="294"/>
      <c r="U42" s="294"/>
      <c r="V42" s="294"/>
      <c r="W42" s="294"/>
      <c r="X42" s="294"/>
      <c r="Y42" s="294"/>
      <c r="Z42" s="294"/>
    </row>
    <row r="43" spans="1:26" ht="15.6">
      <c r="A43" s="285">
        <v>34</v>
      </c>
      <c r="B43" s="286" t="s">
        <v>74</v>
      </c>
      <c r="C43" s="287" t="s">
        <v>1033</v>
      </c>
      <c r="D43" s="288" t="s">
        <v>49</v>
      </c>
      <c r="E43" s="288" t="s">
        <v>106</v>
      </c>
      <c r="F43" s="285" t="s">
        <v>31</v>
      </c>
      <c r="G43" s="289">
        <v>41316</v>
      </c>
      <c r="H43" s="290" t="s">
        <v>32</v>
      </c>
      <c r="I43" s="290" t="s">
        <v>195</v>
      </c>
      <c r="J43" s="291" t="s">
        <v>986</v>
      </c>
      <c r="K43" s="291" t="s">
        <v>987</v>
      </c>
      <c r="L43" s="286" t="s">
        <v>988</v>
      </c>
      <c r="M43" s="292">
        <v>89613699529</v>
      </c>
      <c r="N43" s="285">
        <v>4</v>
      </c>
      <c r="O43" s="293"/>
      <c r="P43" s="293"/>
      <c r="Q43" s="287" t="s">
        <v>1026</v>
      </c>
      <c r="R43" s="289">
        <v>25560</v>
      </c>
      <c r="S43" s="291" t="s">
        <v>31</v>
      </c>
      <c r="T43" s="294"/>
      <c r="U43" s="294"/>
      <c r="V43" s="294"/>
      <c r="W43" s="294"/>
      <c r="X43" s="294"/>
      <c r="Y43" s="294"/>
      <c r="Z43" s="294"/>
    </row>
    <row r="44" spans="1:26" ht="15.6">
      <c r="A44" s="285">
        <v>35</v>
      </c>
      <c r="B44" s="286" t="s">
        <v>74</v>
      </c>
      <c r="C44" s="287" t="s">
        <v>525</v>
      </c>
      <c r="D44" s="288" t="s">
        <v>1034</v>
      </c>
      <c r="E44" s="288" t="s">
        <v>234</v>
      </c>
      <c r="F44" s="285" t="s">
        <v>31</v>
      </c>
      <c r="G44" s="289">
        <v>41514</v>
      </c>
      <c r="H44" s="290" t="s">
        <v>32</v>
      </c>
      <c r="I44" s="290" t="s">
        <v>195</v>
      </c>
      <c r="J44" s="291" t="s">
        <v>986</v>
      </c>
      <c r="K44" s="291" t="s">
        <v>987</v>
      </c>
      <c r="L44" s="286" t="s">
        <v>988</v>
      </c>
      <c r="M44" s="292">
        <v>89613699529</v>
      </c>
      <c r="N44" s="285">
        <v>4</v>
      </c>
      <c r="O44" s="293"/>
      <c r="P44" s="293"/>
      <c r="Q44" s="287" t="s">
        <v>1035</v>
      </c>
      <c r="R44" s="289">
        <v>28006</v>
      </c>
      <c r="S44" s="291" t="s">
        <v>31</v>
      </c>
      <c r="T44" s="294"/>
      <c r="U44" s="294"/>
      <c r="V44" s="294"/>
      <c r="W44" s="294"/>
      <c r="X44" s="294"/>
      <c r="Y44" s="294"/>
      <c r="Z44" s="294"/>
    </row>
    <row r="45" spans="1:26" ht="15.6">
      <c r="A45" s="285">
        <v>36</v>
      </c>
      <c r="B45" s="286" t="s">
        <v>74</v>
      </c>
      <c r="C45" s="287" t="s">
        <v>1036</v>
      </c>
      <c r="D45" s="288" t="s">
        <v>155</v>
      </c>
      <c r="E45" s="288" t="s">
        <v>127</v>
      </c>
      <c r="F45" s="285" t="s">
        <v>40</v>
      </c>
      <c r="G45" s="289">
        <v>41870</v>
      </c>
      <c r="H45" s="290" t="s">
        <v>32</v>
      </c>
      <c r="I45" s="290" t="s">
        <v>195</v>
      </c>
      <c r="J45" s="291" t="s">
        <v>986</v>
      </c>
      <c r="K45" s="291" t="s">
        <v>987</v>
      </c>
      <c r="L45" s="286" t="s">
        <v>988</v>
      </c>
      <c r="M45" s="292">
        <v>89613699529</v>
      </c>
      <c r="N45" s="285">
        <v>4</v>
      </c>
      <c r="O45" s="293"/>
      <c r="P45" s="293"/>
      <c r="Q45" s="287" t="s">
        <v>1035</v>
      </c>
      <c r="R45" s="289">
        <v>28006</v>
      </c>
      <c r="S45" s="291" t="s">
        <v>31</v>
      </c>
      <c r="T45" s="294"/>
      <c r="U45" s="294"/>
      <c r="V45" s="294"/>
      <c r="W45" s="294"/>
      <c r="X45" s="294"/>
      <c r="Y45" s="294"/>
      <c r="Z45" s="294"/>
    </row>
    <row r="46" spans="1:26" ht="15.6">
      <c r="A46" s="285">
        <v>37</v>
      </c>
      <c r="B46" s="286" t="s">
        <v>74</v>
      </c>
      <c r="C46" s="287" t="s">
        <v>1037</v>
      </c>
      <c r="D46" s="288" t="s">
        <v>120</v>
      </c>
      <c r="E46" s="288" t="s">
        <v>199</v>
      </c>
      <c r="F46" s="285" t="s">
        <v>31</v>
      </c>
      <c r="G46" s="289">
        <v>41388</v>
      </c>
      <c r="H46" s="290" t="s">
        <v>32</v>
      </c>
      <c r="I46" s="290" t="s">
        <v>195</v>
      </c>
      <c r="J46" s="291" t="s">
        <v>986</v>
      </c>
      <c r="K46" s="291" t="s">
        <v>987</v>
      </c>
      <c r="L46" s="286" t="s">
        <v>988</v>
      </c>
      <c r="M46" s="292">
        <v>89613699529</v>
      </c>
      <c r="N46" s="285">
        <v>4</v>
      </c>
      <c r="O46" s="293"/>
      <c r="P46" s="293"/>
      <c r="Q46" s="287" t="s">
        <v>1035</v>
      </c>
      <c r="R46" s="289">
        <v>28006</v>
      </c>
      <c r="S46" s="291" t="s">
        <v>31</v>
      </c>
      <c r="T46" s="294"/>
      <c r="U46" s="294"/>
      <c r="V46" s="294"/>
      <c r="W46" s="294"/>
      <c r="X46" s="294"/>
      <c r="Y46" s="294"/>
      <c r="Z46" s="294"/>
    </row>
    <row r="47" spans="1:26" ht="15.6">
      <c r="A47" s="285">
        <v>38</v>
      </c>
      <c r="B47" s="286" t="s">
        <v>74</v>
      </c>
      <c r="C47" s="287" t="s">
        <v>1038</v>
      </c>
      <c r="D47" s="288" t="s">
        <v>1039</v>
      </c>
      <c r="E47" s="288" t="s">
        <v>193</v>
      </c>
      <c r="F47" s="285" t="s">
        <v>40</v>
      </c>
      <c r="G47" s="289">
        <v>41501</v>
      </c>
      <c r="H47" s="290" t="s">
        <v>32</v>
      </c>
      <c r="I47" s="290" t="s">
        <v>195</v>
      </c>
      <c r="J47" s="291" t="s">
        <v>986</v>
      </c>
      <c r="K47" s="291" t="s">
        <v>987</v>
      </c>
      <c r="L47" s="286" t="s">
        <v>988</v>
      </c>
      <c r="M47" s="292">
        <v>89613699529</v>
      </c>
      <c r="N47" s="285">
        <v>4</v>
      </c>
      <c r="O47" s="293"/>
      <c r="P47" s="293"/>
      <c r="Q47" s="287" t="s">
        <v>1035</v>
      </c>
      <c r="R47" s="289">
        <v>28006</v>
      </c>
      <c r="S47" s="291" t="s">
        <v>31</v>
      </c>
      <c r="T47" s="294"/>
      <c r="U47" s="294"/>
      <c r="V47" s="294"/>
      <c r="W47" s="294"/>
      <c r="X47" s="294"/>
      <c r="Y47" s="294"/>
      <c r="Z47" s="294"/>
    </row>
    <row r="48" spans="1:26" ht="15.6">
      <c r="A48" s="285">
        <v>39</v>
      </c>
      <c r="B48" s="286" t="s">
        <v>74</v>
      </c>
      <c r="C48" s="287" t="s">
        <v>1040</v>
      </c>
      <c r="D48" s="288" t="s">
        <v>162</v>
      </c>
      <c r="E48" s="288" t="s">
        <v>873</v>
      </c>
      <c r="F48" s="285" t="s">
        <v>31</v>
      </c>
      <c r="G48" s="289">
        <v>41617</v>
      </c>
      <c r="H48" s="290" t="s">
        <v>32</v>
      </c>
      <c r="I48" s="290" t="s">
        <v>195</v>
      </c>
      <c r="J48" s="291" t="s">
        <v>986</v>
      </c>
      <c r="K48" s="291" t="s">
        <v>987</v>
      </c>
      <c r="L48" s="286" t="s">
        <v>988</v>
      </c>
      <c r="M48" s="292">
        <v>89613699529</v>
      </c>
      <c r="N48" s="285">
        <v>4</v>
      </c>
      <c r="O48" s="293"/>
      <c r="P48" s="293"/>
      <c r="Q48" s="287" t="s">
        <v>1035</v>
      </c>
      <c r="R48" s="289">
        <v>28006</v>
      </c>
      <c r="S48" s="291" t="s">
        <v>31</v>
      </c>
      <c r="T48" s="294"/>
      <c r="U48" s="294"/>
      <c r="V48" s="294"/>
      <c r="W48" s="294"/>
      <c r="X48" s="294"/>
      <c r="Y48" s="294"/>
      <c r="Z48" s="294"/>
    </row>
    <row r="49" spans="1:26" ht="15.6">
      <c r="A49" s="285">
        <v>40</v>
      </c>
      <c r="B49" s="286" t="s">
        <v>74</v>
      </c>
      <c r="C49" s="287" t="s">
        <v>1041</v>
      </c>
      <c r="D49" s="288" t="s">
        <v>62</v>
      </c>
      <c r="E49" s="288" t="s">
        <v>307</v>
      </c>
      <c r="F49" s="285" t="s">
        <v>31</v>
      </c>
      <c r="G49" s="289">
        <v>41450</v>
      </c>
      <c r="H49" s="290" t="s">
        <v>32</v>
      </c>
      <c r="I49" s="290" t="s">
        <v>195</v>
      </c>
      <c r="J49" s="291" t="s">
        <v>986</v>
      </c>
      <c r="K49" s="291" t="s">
        <v>987</v>
      </c>
      <c r="L49" s="286" t="s">
        <v>988</v>
      </c>
      <c r="M49" s="292">
        <v>89613699529</v>
      </c>
      <c r="N49" s="285">
        <v>4</v>
      </c>
      <c r="O49" s="293"/>
      <c r="P49" s="293"/>
      <c r="Q49" s="287" t="s">
        <v>1042</v>
      </c>
      <c r="R49" s="289">
        <v>29362</v>
      </c>
      <c r="S49" s="291" t="s">
        <v>31</v>
      </c>
      <c r="T49" s="294"/>
      <c r="U49" s="294"/>
      <c r="V49" s="294"/>
      <c r="W49" s="294"/>
      <c r="X49" s="294"/>
      <c r="Y49" s="294"/>
      <c r="Z49" s="294"/>
    </row>
    <row r="50" spans="1:26" ht="15.6">
      <c r="A50" s="285">
        <v>41</v>
      </c>
      <c r="B50" s="286" t="s">
        <v>74</v>
      </c>
      <c r="C50" s="287" t="s">
        <v>1041</v>
      </c>
      <c r="D50" s="288" t="s">
        <v>53</v>
      </c>
      <c r="E50" s="288" t="s">
        <v>307</v>
      </c>
      <c r="F50" s="285" t="s">
        <v>31</v>
      </c>
      <c r="G50" s="289">
        <v>41450</v>
      </c>
      <c r="H50" s="290" t="s">
        <v>32</v>
      </c>
      <c r="I50" s="290" t="s">
        <v>195</v>
      </c>
      <c r="J50" s="291" t="s">
        <v>986</v>
      </c>
      <c r="K50" s="291" t="s">
        <v>987</v>
      </c>
      <c r="L50" s="286" t="s">
        <v>988</v>
      </c>
      <c r="M50" s="292">
        <v>89613699529</v>
      </c>
      <c r="N50" s="285">
        <v>4</v>
      </c>
      <c r="O50" s="293"/>
      <c r="P50" s="293"/>
      <c r="Q50" s="287" t="s">
        <v>1042</v>
      </c>
      <c r="R50" s="289">
        <v>29362</v>
      </c>
      <c r="S50" s="291" t="s">
        <v>31</v>
      </c>
      <c r="T50" s="294"/>
      <c r="U50" s="294"/>
      <c r="V50" s="294"/>
      <c r="W50" s="294"/>
      <c r="X50" s="294"/>
      <c r="Y50" s="294"/>
      <c r="Z50" s="294"/>
    </row>
    <row r="51" spans="1:26" ht="15.6">
      <c r="A51" s="285">
        <v>42</v>
      </c>
      <c r="B51" s="286" t="s">
        <v>74</v>
      </c>
      <c r="C51" s="287" t="s">
        <v>1043</v>
      </c>
      <c r="D51" s="288" t="s">
        <v>531</v>
      </c>
      <c r="E51" s="288" t="s">
        <v>140</v>
      </c>
      <c r="F51" s="285" t="s">
        <v>31</v>
      </c>
      <c r="G51" s="289">
        <v>41641</v>
      </c>
      <c r="H51" s="290" t="s">
        <v>32</v>
      </c>
      <c r="I51" s="290" t="s">
        <v>195</v>
      </c>
      <c r="J51" s="291" t="s">
        <v>986</v>
      </c>
      <c r="K51" s="291" t="s">
        <v>987</v>
      </c>
      <c r="L51" s="286" t="s">
        <v>988</v>
      </c>
      <c r="M51" s="292">
        <v>89613699529</v>
      </c>
      <c r="N51" s="285">
        <v>4</v>
      </c>
      <c r="O51" s="293"/>
      <c r="P51" s="293"/>
      <c r="Q51" s="287" t="s">
        <v>1042</v>
      </c>
      <c r="R51" s="289">
        <v>29362</v>
      </c>
      <c r="S51" s="291" t="s">
        <v>31</v>
      </c>
      <c r="T51" s="294"/>
      <c r="U51" s="294"/>
      <c r="V51" s="294"/>
      <c r="W51" s="294"/>
      <c r="X51" s="294"/>
      <c r="Y51" s="294"/>
      <c r="Z51" s="294"/>
    </row>
    <row r="52" spans="1:26" ht="15.6">
      <c r="A52" s="285">
        <v>43</v>
      </c>
      <c r="B52" s="286" t="s">
        <v>74</v>
      </c>
      <c r="C52" s="287" t="s">
        <v>1044</v>
      </c>
      <c r="D52" s="288" t="s">
        <v>202</v>
      </c>
      <c r="E52" s="288" t="s">
        <v>215</v>
      </c>
      <c r="F52" s="285" t="s">
        <v>40</v>
      </c>
      <c r="G52" s="289">
        <v>41182</v>
      </c>
      <c r="H52" s="290" t="s">
        <v>32</v>
      </c>
      <c r="I52" s="290" t="s">
        <v>195</v>
      </c>
      <c r="J52" s="291" t="s">
        <v>986</v>
      </c>
      <c r="K52" s="291" t="s">
        <v>987</v>
      </c>
      <c r="L52" s="286" t="s">
        <v>988</v>
      </c>
      <c r="M52" s="292">
        <v>89613699529</v>
      </c>
      <c r="N52" s="285">
        <v>4</v>
      </c>
      <c r="O52" s="293"/>
      <c r="P52" s="293"/>
      <c r="Q52" s="287" t="s">
        <v>1042</v>
      </c>
      <c r="R52" s="289">
        <v>29362</v>
      </c>
      <c r="S52" s="291" t="s">
        <v>31</v>
      </c>
      <c r="T52" s="294"/>
      <c r="U52" s="294"/>
      <c r="V52" s="294"/>
      <c r="W52" s="294"/>
      <c r="X52" s="294"/>
      <c r="Y52" s="294"/>
      <c r="Z52" s="294"/>
    </row>
    <row r="53" spans="1:26" ht="15.6">
      <c r="A53" s="285">
        <v>44</v>
      </c>
      <c r="B53" s="286" t="s">
        <v>74</v>
      </c>
      <c r="C53" s="287" t="s">
        <v>1045</v>
      </c>
      <c r="D53" s="288" t="s">
        <v>162</v>
      </c>
      <c r="E53" s="288" t="s">
        <v>135</v>
      </c>
      <c r="F53" s="285" t="s">
        <v>31</v>
      </c>
      <c r="G53" s="289">
        <v>41487</v>
      </c>
      <c r="H53" s="290" t="s">
        <v>32</v>
      </c>
      <c r="I53" s="290" t="s">
        <v>195</v>
      </c>
      <c r="J53" s="291" t="s">
        <v>986</v>
      </c>
      <c r="K53" s="291" t="s">
        <v>987</v>
      </c>
      <c r="L53" s="286" t="s">
        <v>988</v>
      </c>
      <c r="M53" s="292">
        <v>89613699529</v>
      </c>
      <c r="N53" s="285">
        <v>4</v>
      </c>
      <c r="O53" s="293"/>
      <c r="P53" s="293"/>
      <c r="Q53" s="287" t="s">
        <v>1042</v>
      </c>
      <c r="R53" s="289">
        <v>29362</v>
      </c>
      <c r="S53" s="291" t="s">
        <v>31</v>
      </c>
      <c r="T53" s="294"/>
      <c r="U53" s="294"/>
      <c r="V53" s="294"/>
      <c r="W53" s="294"/>
      <c r="X53" s="294"/>
      <c r="Y53" s="294"/>
      <c r="Z53" s="294"/>
    </row>
    <row r="54" spans="1:26" ht="15.6">
      <c r="A54" s="285">
        <v>45</v>
      </c>
      <c r="B54" s="286" t="s">
        <v>74</v>
      </c>
      <c r="C54" s="287" t="s">
        <v>1046</v>
      </c>
      <c r="D54" s="288" t="s">
        <v>155</v>
      </c>
      <c r="E54" s="288" t="s">
        <v>810</v>
      </c>
      <c r="F54" s="285" t="s">
        <v>40</v>
      </c>
      <c r="G54" s="289">
        <v>41333</v>
      </c>
      <c r="H54" s="290" t="s">
        <v>32</v>
      </c>
      <c r="I54" s="290" t="s">
        <v>195</v>
      </c>
      <c r="J54" s="291" t="s">
        <v>986</v>
      </c>
      <c r="K54" s="291" t="s">
        <v>987</v>
      </c>
      <c r="L54" s="286" t="s">
        <v>988</v>
      </c>
      <c r="M54" s="292">
        <v>89613699529</v>
      </c>
      <c r="N54" s="285">
        <v>4</v>
      </c>
      <c r="O54" s="293"/>
      <c r="P54" s="293"/>
      <c r="Q54" s="287" t="s">
        <v>1042</v>
      </c>
      <c r="R54" s="289">
        <v>29362</v>
      </c>
      <c r="S54" s="291" t="s">
        <v>31</v>
      </c>
      <c r="T54" s="294"/>
      <c r="U54" s="294"/>
      <c r="V54" s="294"/>
      <c r="W54" s="294"/>
      <c r="X54" s="294"/>
      <c r="Y54" s="294"/>
      <c r="Z54" s="294"/>
    </row>
    <row r="55" spans="1:26" ht="15.6">
      <c r="A55" s="285">
        <v>46</v>
      </c>
      <c r="B55" s="286" t="s">
        <v>74</v>
      </c>
      <c r="C55" s="287" t="s">
        <v>1047</v>
      </c>
      <c r="D55" s="288" t="s">
        <v>204</v>
      </c>
      <c r="E55" s="288" t="s">
        <v>103</v>
      </c>
      <c r="F55" s="285" t="s">
        <v>40</v>
      </c>
      <c r="G55" s="289">
        <v>41572</v>
      </c>
      <c r="H55" s="290" t="s">
        <v>32</v>
      </c>
      <c r="I55" s="290" t="s">
        <v>195</v>
      </c>
      <c r="J55" s="291" t="s">
        <v>986</v>
      </c>
      <c r="K55" s="291" t="s">
        <v>987</v>
      </c>
      <c r="L55" s="286" t="s">
        <v>988</v>
      </c>
      <c r="M55" s="292">
        <v>89613699529</v>
      </c>
      <c r="N55" s="285">
        <v>4</v>
      </c>
      <c r="O55" s="293"/>
      <c r="P55" s="293"/>
      <c r="Q55" s="287" t="s">
        <v>1042</v>
      </c>
      <c r="R55" s="289">
        <v>29362</v>
      </c>
      <c r="S55" s="291" t="s">
        <v>31</v>
      </c>
      <c r="T55" s="294"/>
      <c r="U55" s="294"/>
      <c r="V55" s="294"/>
      <c r="W55" s="294"/>
      <c r="X55" s="294"/>
      <c r="Y55" s="294"/>
      <c r="Z55" s="294"/>
    </row>
    <row r="56" spans="1:26" ht="15.6">
      <c r="A56" s="285">
        <v>47</v>
      </c>
      <c r="B56" s="286" t="s">
        <v>74</v>
      </c>
      <c r="C56" s="287" t="s">
        <v>1048</v>
      </c>
      <c r="D56" s="288" t="s">
        <v>107</v>
      </c>
      <c r="E56" s="288" t="s">
        <v>257</v>
      </c>
      <c r="F56" s="285" t="s">
        <v>40</v>
      </c>
      <c r="G56" s="289">
        <v>41248</v>
      </c>
      <c r="H56" s="290" t="s">
        <v>32</v>
      </c>
      <c r="I56" s="290" t="s">
        <v>195</v>
      </c>
      <c r="J56" s="291" t="s">
        <v>986</v>
      </c>
      <c r="K56" s="291" t="s">
        <v>987</v>
      </c>
      <c r="L56" s="286" t="s">
        <v>988</v>
      </c>
      <c r="M56" s="292">
        <v>89613699529</v>
      </c>
      <c r="N56" s="285">
        <v>4</v>
      </c>
      <c r="O56" s="293"/>
      <c r="P56" s="293"/>
      <c r="Q56" s="287" t="s">
        <v>1042</v>
      </c>
      <c r="R56" s="289">
        <v>29362</v>
      </c>
      <c r="S56" s="291" t="s">
        <v>31</v>
      </c>
      <c r="T56" s="294"/>
      <c r="U56" s="294"/>
      <c r="V56" s="294"/>
      <c r="W56" s="294"/>
      <c r="X56" s="294"/>
      <c r="Y56" s="294"/>
      <c r="Z56" s="294"/>
    </row>
    <row r="57" spans="1:26" ht="15.6">
      <c r="A57" s="285">
        <v>48</v>
      </c>
      <c r="B57" s="286" t="s">
        <v>74</v>
      </c>
      <c r="C57" s="287" t="s">
        <v>1049</v>
      </c>
      <c r="D57" s="288" t="s">
        <v>245</v>
      </c>
      <c r="E57" s="288" t="s">
        <v>203</v>
      </c>
      <c r="F57" s="285" t="s">
        <v>40</v>
      </c>
      <c r="G57" s="289">
        <v>41439</v>
      </c>
      <c r="H57" s="290" t="s">
        <v>32</v>
      </c>
      <c r="I57" s="290" t="s">
        <v>195</v>
      </c>
      <c r="J57" s="291" t="s">
        <v>986</v>
      </c>
      <c r="K57" s="291" t="s">
        <v>987</v>
      </c>
      <c r="L57" s="286" t="s">
        <v>988</v>
      </c>
      <c r="M57" s="292">
        <v>89613699529</v>
      </c>
      <c r="N57" s="285">
        <v>4</v>
      </c>
      <c r="O57" s="293"/>
      <c r="P57" s="293"/>
      <c r="Q57" s="287" t="s">
        <v>1042</v>
      </c>
      <c r="R57" s="289">
        <v>29362</v>
      </c>
      <c r="S57" s="291" t="s">
        <v>31</v>
      </c>
      <c r="T57" s="294"/>
      <c r="U57" s="294"/>
      <c r="V57" s="294"/>
      <c r="W57" s="294"/>
      <c r="X57" s="294"/>
      <c r="Y57" s="294"/>
      <c r="Z57" s="294"/>
    </row>
    <row r="58" spans="1:26" ht="15.6">
      <c r="A58" s="285">
        <v>49</v>
      </c>
      <c r="B58" s="286" t="s">
        <v>74</v>
      </c>
      <c r="C58" s="287" t="s">
        <v>1050</v>
      </c>
      <c r="D58" s="288" t="s">
        <v>76</v>
      </c>
      <c r="E58" s="288" t="s">
        <v>752</v>
      </c>
      <c r="F58" s="285" t="s">
        <v>31</v>
      </c>
      <c r="G58" s="289">
        <v>41608</v>
      </c>
      <c r="H58" s="290" t="s">
        <v>32</v>
      </c>
      <c r="I58" s="290" t="s">
        <v>195</v>
      </c>
      <c r="J58" s="291" t="s">
        <v>986</v>
      </c>
      <c r="K58" s="291" t="s">
        <v>987</v>
      </c>
      <c r="L58" s="286" t="s">
        <v>988</v>
      </c>
      <c r="M58" s="292">
        <v>89613699529</v>
      </c>
      <c r="N58" s="285">
        <v>4</v>
      </c>
      <c r="O58" s="293"/>
      <c r="P58" s="293"/>
      <c r="Q58" s="287" t="s">
        <v>1042</v>
      </c>
      <c r="R58" s="289">
        <v>29362</v>
      </c>
      <c r="S58" s="291" t="s">
        <v>31</v>
      </c>
      <c r="T58" s="294"/>
      <c r="U58" s="294"/>
      <c r="V58" s="294"/>
      <c r="W58" s="294"/>
      <c r="X58" s="294"/>
      <c r="Y58" s="294"/>
      <c r="Z58" s="294"/>
    </row>
    <row r="59" spans="1:26" ht="15.6">
      <c r="A59" s="285">
        <v>50</v>
      </c>
      <c r="B59" s="286" t="s">
        <v>74</v>
      </c>
      <c r="C59" s="287" t="s">
        <v>642</v>
      </c>
      <c r="D59" s="288" t="s">
        <v>96</v>
      </c>
      <c r="E59" s="288" t="s">
        <v>42</v>
      </c>
      <c r="F59" s="285" t="s">
        <v>31</v>
      </c>
      <c r="G59" s="289">
        <v>41483</v>
      </c>
      <c r="H59" s="290" t="s">
        <v>32</v>
      </c>
      <c r="I59" s="290" t="s">
        <v>195</v>
      </c>
      <c r="J59" s="291" t="s">
        <v>986</v>
      </c>
      <c r="K59" s="291" t="s">
        <v>987</v>
      </c>
      <c r="L59" s="286" t="s">
        <v>988</v>
      </c>
      <c r="M59" s="292">
        <v>89613699529</v>
      </c>
      <c r="N59" s="285">
        <v>4</v>
      </c>
      <c r="O59" s="293"/>
      <c r="P59" s="293"/>
      <c r="Q59" s="287" t="s">
        <v>1042</v>
      </c>
      <c r="R59" s="289">
        <v>29362</v>
      </c>
      <c r="S59" s="291" t="s">
        <v>31</v>
      </c>
      <c r="T59" s="294"/>
      <c r="U59" s="294"/>
      <c r="V59" s="294"/>
      <c r="W59" s="294"/>
      <c r="X59" s="294"/>
      <c r="Y59" s="294"/>
      <c r="Z59" s="294"/>
    </row>
    <row r="60" spans="1:26" ht="15.6">
      <c r="A60" s="285">
        <v>51</v>
      </c>
      <c r="B60" s="286" t="s">
        <v>74</v>
      </c>
      <c r="C60" s="287" t="s">
        <v>1051</v>
      </c>
      <c r="D60" s="288" t="s">
        <v>283</v>
      </c>
      <c r="E60" s="288" t="s">
        <v>203</v>
      </c>
      <c r="F60" s="285" t="s">
        <v>40</v>
      </c>
      <c r="G60" s="289">
        <v>41284</v>
      </c>
      <c r="H60" s="290" t="s">
        <v>32</v>
      </c>
      <c r="I60" s="290" t="s">
        <v>195</v>
      </c>
      <c r="J60" s="291" t="s">
        <v>986</v>
      </c>
      <c r="K60" s="291" t="s">
        <v>987</v>
      </c>
      <c r="L60" s="286" t="s">
        <v>988</v>
      </c>
      <c r="M60" s="292">
        <v>89613699529</v>
      </c>
      <c r="N60" s="285">
        <v>4</v>
      </c>
      <c r="O60" s="293"/>
      <c r="P60" s="293"/>
      <c r="Q60" s="287" t="s">
        <v>1042</v>
      </c>
      <c r="R60" s="289">
        <v>29362</v>
      </c>
      <c r="S60" s="291" t="s">
        <v>31</v>
      </c>
      <c r="T60" s="294"/>
      <c r="U60" s="294"/>
      <c r="V60" s="294"/>
      <c r="W60" s="294"/>
      <c r="X60" s="294"/>
      <c r="Y60" s="294"/>
      <c r="Z60" s="294"/>
    </row>
    <row r="61" spans="1:26" ht="15.6">
      <c r="A61" s="285">
        <v>52</v>
      </c>
      <c r="B61" s="286" t="s">
        <v>74</v>
      </c>
      <c r="C61" s="287" t="s">
        <v>1052</v>
      </c>
      <c r="D61" s="288" t="s">
        <v>317</v>
      </c>
      <c r="E61" s="288" t="s">
        <v>550</v>
      </c>
      <c r="F61" s="285" t="s">
        <v>40</v>
      </c>
      <c r="G61" s="289">
        <v>40918</v>
      </c>
      <c r="H61" s="290" t="s">
        <v>32</v>
      </c>
      <c r="I61" s="290" t="s">
        <v>195</v>
      </c>
      <c r="J61" s="291" t="s">
        <v>986</v>
      </c>
      <c r="K61" s="291" t="s">
        <v>987</v>
      </c>
      <c r="L61" s="286" t="s">
        <v>988</v>
      </c>
      <c r="M61" s="292">
        <v>89613699529</v>
      </c>
      <c r="N61" s="285">
        <v>5</v>
      </c>
      <c r="O61" s="293"/>
      <c r="P61" s="293"/>
      <c r="Q61" s="287" t="s">
        <v>1053</v>
      </c>
      <c r="R61" s="289">
        <v>31573</v>
      </c>
      <c r="S61" s="291"/>
      <c r="T61" s="294"/>
      <c r="U61" s="294"/>
      <c r="V61" s="294"/>
      <c r="W61" s="294"/>
      <c r="X61" s="294"/>
      <c r="Y61" s="294"/>
      <c r="Z61" s="294"/>
    </row>
    <row r="62" spans="1:26" ht="15.6">
      <c r="A62" s="285">
        <v>53</v>
      </c>
      <c r="B62" s="286" t="s">
        <v>74</v>
      </c>
      <c r="C62" s="287" t="s">
        <v>1054</v>
      </c>
      <c r="D62" s="288" t="s">
        <v>836</v>
      </c>
      <c r="E62" s="288" t="s">
        <v>106</v>
      </c>
      <c r="F62" s="285" t="s">
        <v>31</v>
      </c>
      <c r="G62" s="289">
        <v>41101</v>
      </c>
      <c r="H62" s="290" t="s">
        <v>32</v>
      </c>
      <c r="I62" s="290" t="s">
        <v>195</v>
      </c>
      <c r="J62" s="291" t="s">
        <v>986</v>
      </c>
      <c r="K62" s="291" t="s">
        <v>987</v>
      </c>
      <c r="L62" s="286" t="s">
        <v>988</v>
      </c>
      <c r="M62" s="292">
        <v>89613699529</v>
      </c>
      <c r="N62" s="285">
        <v>5</v>
      </c>
      <c r="O62" s="295"/>
      <c r="P62" s="295"/>
      <c r="Q62" s="287" t="s">
        <v>1055</v>
      </c>
      <c r="R62" s="289">
        <v>26852</v>
      </c>
      <c r="S62" s="291"/>
      <c r="T62" s="6"/>
      <c r="U62" s="6"/>
      <c r="V62" s="6"/>
      <c r="W62" s="6"/>
      <c r="X62" s="6"/>
      <c r="Y62" s="6"/>
      <c r="Z62" s="6"/>
    </row>
    <row r="63" spans="1:26" ht="15.6">
      <c r="A63" s="285">
        <v>54</v>
      </c>
      <c r="B63" s="286" t="s">
        <v>74</v>
      </c>
      <c r="C63" s="287" t="s">
        <v>1056</v>
      </c>
      <c r="D63" s="288" t="s">
        <v>317</v>
      </c>
      <c r="E63" s="288" t="s">
        <v>1013</v>
      </c>
      <c r="F63" s="285" t="s">
        <v>40</v>
      </c>
      <c r="G63" s="289">
        <v>41094</v>
      </c>
      <c r="H63" s="290" t="s">
        <v>32</v>
      </c>
      <c r="I63" s="290" t="s">
        <v>195</v>
      </c>
      <c r="J63" s="291" t="s">
        <v>986</v>
      </c>
      <c r="K63" s="291" t="s">
        <v>987</v>
      </c>
      <c r="L63" s="286" t="s">
        <v>988</v>
      </c>
      <c r="M63" s="292">
        <v>89613699529</v>
      </c>
      <c r="N63" s="285">
        <v>5</v>
      </c>
      <c r="O63" s="295"/>
      <c r="P63" s="295"/>
      <c r="Q63" s="287" t="s">
        <v>1055</v>
      </c>
      <c r="R63" s="289">
        <v>26852</v>
      </c>
      <c r="S63" s="291"/>
      <c r="T63" s="6"/>
      <c r="U63" s="6"/>
      <c r="V63" s="6"/>
      <c r="W63" s="6"/>
      <c r="X63" s="6"/>
      <c r="Y63" s="6"/>
      <c r="Z63" s="6"/>
    </row>
    <row r="64" spans="1:26" ht="15.6">
      <c r="A64" s="285">
        <v>55</v>
      </c>
      <c r="B64" s="286" t="s">
        <v>74</v>
      </c>
      <c r="C64" s="287" t="s">
        <v>1057</v>
      </c>
      <c r="D64" s="288" t="s">
        <v>531</v>
      </c>
      <c r="E64" s="288" t="s">
        <v>1058</v>
      </c>
      <c r="F64" s="285" t="s">
        <v>31</v>
      </c>
      <c r="G64" s="289">
        <v>41207</v>
      </c>
      <c r="H64" s="290" t="s">
        <v>32</v>
      </c>
      <c r="I64" s="290" t="s">
        <v>195</v>
      </c>
      <c r="J64" s="291" t="s">
        <v>986</v>
      </c>
      <c r="K64" s="291" t="s">
        <v>987</v>
      </c>
      <c r="L64" s="286" t="s">
        <v>988</v>
      </c>
      <c r="M64" s="292">
        <v>89613699529</v>
      </c>
      <c r="N64" s="285">
        <v>5</v>
      </c>
      <c r="O64" s="295"/>
      <c r="P64" s="295"/>
      <c r="Q64" s="287" t="s">
        <v>1055</v>
      </c>
      <c r="R64" s="289">
        <v>26852</v>
      </c>
      <c r="S64" s="291"/>
      <c r="T64" s="6"/>
      <c r="U64" s="6"/>
      <c r="V64" s="6"/>
      <c r="W64" s="6"/>
      <c r="X64" s="6"/>
      <c r="Y64" s="6"/>
      <c r="Z64" s="6"/>
    </row>
    <row r="65" spans="1:26" ht="15.6">
      <c r="A65" s="285">
        <v>56</v>
      </c>
      <c r="B65" s="286" t="s">
        <v>74</v>
      </c>
      <c r="C65" s="287" t="s">
        <v>1059</v>
      </c>
      <c r="D65" s="288" t="s">
        <v>184</v>
      </c>
      <c r="E65" s="288" t="s">
        <v>42</v>
      </c>
      <c r="F65" s="285" t="s">
        <v>31</v>
      </c>
      <c r="G65" s="289">
        <v>41297</v>
      </c>
      <c r="H65" s="290" t="s">
        <v>32</v>
      </c>
      <c r="I65" s="290" t="s">
        <v>195</v>
      </c>
      <c r="J65" s="291" t="s">
        <v>986</v>
      </c>
      <c r="K65" s="291" t="s">
        <v>987</v>
      </c>
      <c r="L65" s="286" t="s">
        <v>988</v>
      </c>
      <c r="M65" s="292">
        <v>89613699529</v>
      </c>
      <c r="N65" s="285">
        <v>5</v>
      </c>
      <c r="O65" s="295"/>
      <c r="P65" s="295"/>
      <c r="Q65" s="287" t="s">
        <v>1055</v>
      </c>
      <c r="R65" s="289">
        <v>26852</v>
      </c>
      <c r="S65" s="291"/>
      <c r="T65" s="6"/>
      <c r="U65" s="6"/>
      <c r="V65" s="6"/>
      <c r="W65" s="6"/>
      <c r="X65" s="6"/>
      <c r="Y65" s="6"/>
      <c r="Z65" s="6"/>
    </row>
    <row r="66" spans="1:26" ht="15.6">
      <c r="A66" s="285">
        <v>57</v>
      </c>
      <c r="B66" s="286" t="s">
        <v>74</v>
      </c>
      <c r="C66" s="287" t="s">
        <v>1060</v>
      </c>
      <c r="D66" s="288" t="s">
        <v>1061</v>
      </c>
      <c r="E66" s="288" t="s">
        <v>158</v>
      </c>
      <c r="F66" s="285" t="s">
        <v>40</v>
      </c>
      <c r="G66" s="289">
        <v>41032</v>
      </c>
      <c r="H66" s="290" t="s">
        <v>32</v>
      </c>
      <c r="I66" s="290" t="s">
        <v>195</v>
      </c>
      <c r="J66" s="291" t="s">
        <v>986</v>
      </c>
      <c r="K66" s="291" t="s">
        <v>987</v>
      </c>
      <c r="L66" s="286" t="s">
        <v>988</v>
      </c>
      <c r="M66" s="292">
        <v>89613699529</v>
      </c>
      <c r="N66" s="285">
        <v>5</v>
      </c>
      <c r="O66" s="293"/>
      <c r="P66" s="293"/>
      <c r="Q66" s="287" t="s">
        <v>1055</v>
      </c>
      <c r="R66" s="289">
        <v>26852</v>
      </c>
      <c r="S66" s="291"/>
      <c r="T66" s="294"/>
      <c r="U66" s="294"/>
      <c r="V66" s="294"/>
      <c r="W66" s="294"/>
      <c r="X66" s="294"/>
      <c r="Y66" s="294"/>
      <c r="Z66" s="294"/>
    </row>
    <row r="67" spans="1:26" ht="15.6">
      <c r="A67" s="285">
        <v>58</v>
      </c>
      <c r="B67" s="286" t="s">
        <v>74</v>
      </c>
      <c r="C67" s="287" t="s">
        <v>1062</v>
      </c>
      <c r="D67" s="296" t="s">
        <v>1063</v>
      </c>
      <c r="E67" s="296" t="s">
        <v>1064</v>
      </c>
      <c r="F67" s="291" t="s">
        <v>40</v>
      </c>
      <c r="G67" s="289">
        <v>40973</v>
      </c>
      <c r="H67" s="290" t="s">
        <v>32</v>
      </c>
      <c r="I67" s="290" t="s">
        <v>195</v>
      </c>
      <c r="J67" s="291" t="s">
        <v>986</v>
      </c>
      <c r="K67" s="291" t="s">
        <v>987</v>
      </c>
      <c r="L67" s="286" t="s">
        <v>988</v>
      </c>
      <c r="M67" s="292">
        <v>89613699529</v>
      </c>
      <c r="N67" s="291">
        <v>5</v>
      </c>
      <c r="O67" s="286"/>
      <c r="P67" s="286"/>
      <c r="Q67" s="287" t="s">
        <v>1053</v>
      </c>
      <c r="R67" s="289">
        <v>31573</v>
      </c>
      <c r="S67" s="291"/>
      <c r="T67" s="5"/>
      <c r="U67" s="5"/>
      <c r="V67" s="6"/>
      <c r="W67" s="6"/>
      <c r="X67" s="6"/>
      <c r="Y67" s="6"/>
      <c r="Z67" s="6"/>
    </row>
    <row r="68" spans="1:26" ht="15.6">
      <c r="A68" s="285">
        <v>59</v>
      </c>
      <c r="B68" s="286" t="s">
        <v>74</v>
      </c>
      <c r="C68" s="287" t="s">
        <v>1065</v>
      </c>
      <c r="D68" s="288" t="s">
        <v>179</v>
      </c>
      <c r="E68" s="288" t="s">
        <v>176</v>
      </c>
      <c r="F68" s="285" t="s">
        <v>31</v>
      </c>
      <c r="G68" s="289">
        <v>41169</v>
      </c>
      <c r="H68" s="290" t="s">
        <v>32</v>
      </c>
      <c r="I68" s="290" t="s">
        <v>195</v>
      </c>
      <c r="J68" s="291" t="s">
        <v>986</v>
      </c>
      <c r="K68" s="291" t="s">
        <v>987</v>
      </c>
      <c r="L68" s="286" t="s">
        <v>988</v>
      </c>
      <c r="M68" s="292">
        <v>89613699529</v>
      </c>
      <c r="N68" s="285">
        <v>5</v>
      </c>
      <c r="O68" s="295"/>
      <c r="P68" s="295"/>
      <c r="Q68" s="287" t="s">
        <v>1053</v>
      </c>
      <c r="R68" s="289">
        <v>31574</v>
      </c>
      <c r="S68" s="291"/>
      <c r="T68" s="6"/>
      <c r="U68" s="6"/>
      <c r="V68" s="6"/>
      <c r="W68" s="6"/>
      <c r="X68" s="6"/>
      <c r="Y68" s="6"/>
      <c r="Z68" s="6"/>
    </row>
    <row r="69" spans="1:26" ht="15.6">
      <c r="A69" s="285">
        <v>60</v>
      </c>
      <c r="B69" s="286" t="s">
        <v>74</v>
      </c>
      <c r="C69" s="287" t="s">
        <v>1066</v>
      </c>
      <c r="D69" s="288" t="s">
        <v>218</v>
      </c>
      <c r="E69" s="288" t="s">
        <v>1067</v>
      </c>
      <c r="F69" s="285" t="s">
        <v>40</v>
      </c>
      <c r="G69" s="289">
        <v>40935</v>
      </c>
      <c r="H69" s="290" t="s">
        <v>32</v>
      </c>
      <c r="I69" s="290" t="s">
        <v>195</v>
      </c>
      <c r="J69" s="291" t="s">
        <v>986</v>
      </c>
      <c r="K69" s="291" t="s">
        <v>987</v>
      </c>
      <c r="L69" s="286" t="s">
        <v>988</v>
      </c>
      <c r="M69" s="292">
        <v>89613699529</v>
      </c>
      <c r="N69" s="285">
        <v>5</v>
      </c>
      <c r="O69" s="295"/>
      <c r="P69" s="295"/>
      <c r="Q69" s="287" t="s">
        <v>1053</v>
      </c>
      <c r="R69" s="289">
        <v>31575</v>
      </c>
      <c r="S69" s="291"/>
      <c r="T69" s="6"/>
      <c r="U69" s="6"/>
      <c r="V69" s="6"/>
      <c r="W69" s="6"/>
      <c r="X69" s="6"/>
      <c r="Y69" s="6"/>
      <c r="Z69" s="6"/>
    </row>
    <row r="70" spans="1:26" ht="15.6">
      <c r="A70" s="285">
        <v>61</v>
      </c>
      <c r="B70" s="286" t="s">
        <v>74</v>
      </c>
      <c r="C70" s="287" t="s">
        <v>1068</v>
      </c>
      <c r="D70" s="288" t="s">
        <v>86</v>
      </c>
      <c r="E70" s="288" t="s">
        <v>137</v>
      </c>
      <c r="F70" s="285" t="s">
        <v>40</v>
      </c>
      <c r="G70" s="289">
        <v>41266</v>
      </c>
      <c r="H70" s="290" t="s">
        <v>32</v>
      </c>
      <c r="I70" s="290" t="s">
        <v>195</v>
      </c>
      <c r="J70" s="291" t="s">
        <v>986</v>
      </c>
      <c r="K70" s="291" t="s">
        <v>987</v>
      </c>
      <c r="L70" s="286" t="s">
        <v>988</v>
      </c>
      <c r="M70" s="292">
        <v>89613699529</v>
      </c>
      <c r="N70" s="285">
        <v>5</v>
      </c>
      <c r="O70" s="295"/>
      <c r="P70" s="295"/>
      <c r="Q70" s="287" t="s">
        <v>1055</v>
      </c>
      <c r="R70" s="289">
        <v>26852</v>
      </c>
      <c r="S70" s="291"/>
      <c r="T70" s="6"/>
      <c r="U70" s="6"/>
      <c r="V70" s="6"/>
      <c r="W70" s="6"/>
      <c r="X70" s="6"/>
      <c r="Y70" s="6"/>
      <c r="Z70" s="6"/>
    </row>
    <row r="71" spans="1:26" ht="15.6">
      <c r="A71" s="285">
        <v>62</v>
      </c>
      <c r="B71" s="286" t="s">
        <v>74</v>
      </c>
      <c r="C71" s="287" t="s">
        <v>512</v>
      </c>
      <c r="D71" s="288" t="s">
        <v>76</v>
      </c>
      <c r="E71" s="288" t="s">
        <v>135</v>
      </c>
      <c r="F71" s="285" t="s">
        <v>31</v>
      </c>
      <c r="G71" s="289">
        <v>41177</v>
      </c>
      <c r="H71" s="290" t="s">
        <v>32</v>
      </c>
      <c r="I71" s="290" t="s">
        <v>195</v>
      </c>
      <c r="J71" s="291" t="s">
        <v>986</v>
      </c>
      <c r="K71" s="291" t="s">
        <v>987</v>
      </c>
      <c r="L71" s="286" t="s">
        <v>988</v>
      </c>
      <c r="M71" s="292">
        <v>89613699529</v>
      </c>
      <c r="N71" s="285">
        <v>5</v>
      </c>
      <c r="O71" s="295"/>
      <c r="P71" s="295"/>
      <c r="Q71" s="287" t="s">
        <v>1055</v>
      </c>
      <c r="R71" s="289">
        <v>26852</v>
      </c>
      <c r="S71" s="291"/>
      <c r="T71" s="6"/>
      <c r="U71" s="6"/>
      <c r="V71" s="6"/>
      <c r="W71" s="6"/>
      <c r="X71" s="6"/>
      <c r="Y71" s="6"/>
      <c r="Z71" s="6"/>
    </row>
    <row r="72" spans="1:26" ht="15.6">
      <c r="A72" s="285">
        <v>63</v>
      </c>
      <c r="B72" s="286" t="s">
        <v>74</v>
      </c>
      <c r="C72" s="287" t="s">
        <v>1069</v>
      </c>
      <c r="D72" s="288" t="s">
        <v>256</v>
      </c>
      <c r="E72" s="288" t="s">
        <v>60</v>
      </c>
      <c r="F72" s="285" t="s">
        <v>31</v>
      </c>
      <c r="G72" s="289">
        <v>41178</v>
      </c>
      <c r="H72" s="290" t="s">
        <v>32</v>
      </c>
      <c r="I72" s="290" t="s">
        <v>195</v>
      </c>
      <c r="J72" s="291" t="s">
        <v>986</v>
      </c>
      <c r="K72" s="291" t="s">
        <v>987</v>
      </c>
      <c r="L72" s="286" t="s">
        <v>988</v>
      </c>
      <c r="M72" s="292">
        <v>89613699529</v>
      </c>
      <c r="N72" s="285">
        <v>5</v>
      </c>
      <c r="O72" s="295"/>
      <c r="P72" s="295"/>
      <c r="Q72" s="287" t="s">
        <v>1055</v>
      </c>
      <c r="R72" s="289">
        <v>26852</v>
      </c>
      <c r="S72" s="291"/>
      <c r="T72" s="6"/>
      <c r="U72" s="6"/>
      <c r="V72" s="6"/>
      <c r="W72" s="6"/>
      <c r="X72" s="6"/>
      <c r="Y72" s="6"/>
      <c r="Z72" s="6"/>
    </row>
    <row r="73" spans="1:26" ht="15.6">
      <c r="A73" s="285">
        <v>64</v>
      </c>
      <c r="B73" s="286" t="s">
        <v>74</v>
      </c>
      <c r="C73" s="287" t="s">
        <v>1070</v>
      </c>
      <c r="D73" s="288" t="s">
        <v>186</v>
      </c>
      <c r="E73" s="288" t="s">
        <v>1071</v>
      </c>
      <c r="F73" s="285" t="s">
        <v>31</v>
      </c>
      <c r="G73" s="289">
        <v>40960</v>
      </c>
      <c r="H73" s="290" t="s">
        <v>32</v>
      </c>
      <c r="I73" s="290" t="s">
        <v>195</v>
      </c>
      <c r="J73" s="291" t="s">
        <v>986</v>
      </c>
      <c r="K73" s="291" t="s">
        <v>987</v>
      </c>
      <c r="L73" s="286" t="s">
        <v>988</v>
      </c>
      <c r="M73" s="292">
        <v>89613699529</v>
      </c>
      <c r="N73" s="285">
        <v>5</v>
      </c>
      <c r="O73" s="295"/>
      <c r="P73" s="295"/>
      <c r="Q73" s="287" t="s">
        <v>1055</v>
      </c>
      <c r="R73" s="289">
        <v>26852</v>
      </c>
      <c r="S73" s="291"/>
      <c r="T73" s="6"/>
      <c r="U73" s="6"/>
      <c r="V73" s="6"/>
      <c r="W73" s="6"/>
      <c r="X73" s="6"/>
      <c r="Y73" s="6"/>
      <c r="Z73" s="6"/>
    </row>
    <row r="74" spans="1:26" ht="15.6">
      <c r="A74" s="285">
        <v>65</v>
      </c>
      <c r="B74" s="286" t="s">
        <v>74</v>
      </c>
      <c r="C74" s="287" t="s">
        <v>1072</v>
      </c>
      <c r="D74" s="288" t="s">
        <v>162</v>
      </c>
      <c r="E74" s="288" t="s">
        <v>399</v>
      </c>
      <c r="F74" s="285" t="s">
        <v>31</v>
      </c>
      <c r="G74" s="289">
        <v>40998</v>
      </c>
      <c r="H74" s="290" t="s">
        <v>32</v>
      </c>
      <c r="I74" s="290" t="s">
        <v>195</v>
      </c>
      <c r="J74" s="291" t="s">
        <v>986</v>
      </c>
      <c r="K74" s="291" t="s">
        <v>987</v>
      </c>
      <c r="L74" s="286" t="s">
        <v>988</v>
      </c>
      <c r="M74" s="292">
        <v>89613699529</v>
      </c>
      <c r="N74" s="285">
        <v>5</v>
      </c>
      <c r="O74" s="295"/>
      <c r="P74" s="295"/>
      <c r="Q74" s="287" t="s">
        <v>1055</v>
      </c>
      <c r="R74" s="289">
        <v>26852</v>
      </c>
      <c r="S74" s="291"/>
      <c r="T74" s="6"/>
      <c r="U74" s="6"/>
      <c r="V74" s="6"/>
      <c r="W74" s="6"/>
      <c r="X74" s="6"/>
      <c r="Y74" s="6"/>
      <c r="Z74" s="6"/>
    </row>
    <row r="75" spans="1:26" ht="15.6">
      <c r="A75" s="285">
        <v>66</v>
      </c>
      <c r="B75" s="286" t="s">
        <v>74</v>
      </c>
      <c r="C75" s="287" t="s">
        <v>1073</v>
      </c>
      <c r="D75" s="288" t="s">
        <v>1074</v>
      </c>
      <c r="E75" s="288" t="s">
        <v>268</v>
      </c>
      <c r="F75" s="285" t="s">
        <v>40</v>
      </c>
      <c r="G75" s="289">
        <v>41220</v>
      </c>
      <c r="H75" s="290" t="s">
        <v>32</v>
      </c>
      <c r="I75" s="290" t="s">
        <v>195</v>
      </c>
      <c r="J75" s="291" t="s">
        <v>986</v>
      </c>
      <c r="K75" s="291" t="s">
        <v>987</v>
      </c>
      <c r="L75" s="286" t="s">
        <v>988</v>
      </c>
      <c r="M75" s="292">
        <v>89613699529</v>
      </c>
      <c r="N75" s="285">
        <v>5</v>
      </c>
      <c r="O75" s="295"/>
      <c r="P75" s="295"/>
      <c r="Q75" s="287" t="s">
        <v>1053</v>
      </c>
      <c r="R75" s="289">
        <v>31575</v>
      </c>
      <c r="S75" s="291"/>
      <c r="T75" s="6"/>
      <c r="U75" s="6"/>
      <c r="V75" s="6"/>
      <c r="W75" s="6"/>
      <c r="X75" s="6"/>
      <c r="Y75" s="6"/>
      <c r="Z75" s="6"/>
    </row>
    <row r="76" spans="1:26" ht="15.6">
      <c r="A76" s="285">
        <v>67</v>
      </c>
      <c r="B76" s="286" t="s">
        <v>74</v>
      </c>
      <c r="C76" s="287" t="s">
        <v>1075</v>
      </c>
      <c r="D76" s="288" t="s">
        <v>145</v>
      </c>
      <c r="E76" s="288" t="s">
        <v>584</v>
      </c>
      <c r="F76" s="285" t="s">
        <v>40</v>
      </c>
      <c r="G76" s="289">
        <v>41078</v>
      </c>
      <c r="H76" s="290" t="s">
        <v>32</v>
      </c>
      <c r="I76" s="290" t="s">
        <v>195</v>
      </c>
      <c r="J76" s="291" t="s">
        <v>986</v>
      </c>
      <c r="K76" s="291" t="s">
        <v>987</v>
      </c>
      <c r="L76" s="286" t="s">
        <v>988</v>
      </c>
      <c r="M76" s="292">
        <v>89613699529</v>
      </c>
      <c r="N76" s="285">
        <v>5</v>
      </c>
      <c r="O76" s="295"/>
      <c r="P76" s="295"/>
      <c r="Q76" s="287" t="s">
        <v>1053</v>
      </c>
      <c r="R76" s="289">
        <v>31575</v>
      </c>
      <c r="S76" s="291"/>
      <c r="T76" s="6"/>
      <c r="U76" s="6"/>
      <c r="V76" s="6"/>
      <c r="W76" s="6"/>
      <c r="X76" s="6"/>
      <c r="Y76" s="6"/>
      <c r="Z76" s="6"/>
    </row>
    <row r="77" spans="1:26" ht="15.6">
      <c r="A77" s="285">
        <v>68</v>
      </c>
      <c r="B77" s="286" t="s">
        <v>74</v>
      </c>
      <c r="C77" s="287" t="s">
        <v>1076</v>
      </c>
      <c r="D77" s="288" t="s">
        <v>254</v>
      </c>
      <c r="E77" s="288" t="s">
        <v>158</v>
      </c>
      <c r="F77" s="285" t="s">
        <v>40</v>
      </c>
      <c r="G77" s="289">
        <v>41297</v>
      </c>
      <c r="H77" s="290" t="s">
        <v>32</v>
      </c>
      <c r="I77" s="290" t="s">
        <v>195</v>
      </c>
      <c r="J77" s="291" t="s">
        <v>986</v>
      </c>
      <c r="K77" s="291" t="s">
        <v>987</v>
      </c>
      <c r="L77" s="286" t="s">
        <v>988</v>
      </c>
      <c r="M77" s="292">
        <v>89613699529</v>
      </c>
      <c r="N77" s="285">
        <v>5</v>
      </c>
      <c r="O77" s="295"/>
      <c r="P77" s="295"/>
      <c r="Q77" s="287" t="s">
        <v>1055</v>
      </c>
      <c r="R77" s="289">
        <v>26852</v>
      </c>
      <c r="S77" s="291"/>
      <c r="T77" s="6"/>
      <c r="U77" s="6"/>
      <c r="V77" s="6"/>
      <c r="W77" s="6"/>
      <c r="X77" s="6"/>
      <c r="Y77" s="6"/>
      <c r="Z77" s="6"/>
    </row>
    <row r="78" spans="1:26" ht="15.6">
      <c r="A78" s="285">
        <v>69</v>
      </c>
      <c r="B78" s="286" t="s">
        <v>74</v>
      </c>
      <c r="C78" s="287" t="s">
        <v>1077</v>
      </c>
      <c r="D78" s="288" t="s">
        <v>1078</v>
      </c>
      <c r="E78" s="288" t="s">
        <v>257</v>
      </c>
      <c r="F78" s="285" t="s">
        <v>40</v>
      </c>
      <c r="G78" s="289">
        <v>40968</v>
      </c>
      <c r="H78" s="290" t="s">
        <v>32</v>
      </c>
      <c r="I78" s="290" t="s">
        <v>195</v>
      </c>
      <c r="J78" s="291" t="s">
        <v>986</v>
      </c>
      <c r="K78" s="291" t="s">
        <v>987</v>
      </c>
      <c r="L78" s="286" t="s">
        <v>988</v>
      </c>
      <c r="M78" s="292">
        <v>89613699529</v>
      </c>
      <c r="N78" s="285">
        <v>5</v>
      </c>
      <c r="O78" s="295"/>
      <c r="P78" s="295"/>
      <c r="Q78" s="287" t="s">
        <v>1053</v>
      </c>
      <c r="R78" s="289">
        <v>31575</v>
      </c>
      <c r="S78" s="291"/>
      <c r="T78" s="6"/>
      <c r="U78" s="6"/>
      <c r="V78" s="6"/>
      <c r="W78" s="6"/>
      <c r="X78" s="6"/>
      <c r="Y78" s="6"/>
      <c r="Z78" s="6"/>
    </row>
    <row r="79" spans="1:26" ht="15.6">
      <c r="A79" s="285">
        <v>70</v>
      </c>
      <c r="B79" s="286" t="s">
        <v>74</v>
      </c>
      <c r="C79" s="287" t="s">
        <v>1079</v>
      </c>
      <c r="D79" s="288" t="s">
        <v>576</v>
      </c>
      <c r="E79" s="288" t="s">
        <v>1080</v>
      </c>
      <c r="F79" s="285" t="s">
        <v>40</v>
      </c>
      <c r="G79" s="289">
        <v>40978</v>
      </c>
      <c r="H79" s="290" t="s">
        <v>32</v>
      </c>
      <c r="I79" s="290" t="s">
        <v>195</v>
      </c>
      <c r="J79" s="291" t="s">
        <v>986</v>
      </c>
      <c r="K79" s="291" t="s">
        <v>987</v>
      </c>
      <c r="L79" s="286" t="s">
        <v>988</v>
      </c>
      <c r="M79" s="292">
        <v>89613699529</v>
      </c>
      <c r="N79" s="285">
        <v>5</v>
      </c>
      <c r="O79" s="295"/>
      <c r="P79" s="295"/>
      <c r="Q79" s="287" t="s">
        <v>1055</v>
      </c>
      <c r="R79" s="289">
        <v>26852</v>
      </c>
      <c r="S79" s="291"/>
      <c r="T79" s="6"/>
      <c r="U79" s="6"/>
      <c r="V79" s="6"/>
      <c r="W79" s="6"/>
      <c r="X79" s="6"/>
      <c r="Y79" s="6"/>
      <c r="Z79" s="6"/>
    </row>
    <row r="80" spans="1:26" ht="15.6">
      <c r="A80" s="285">
        <v>71</v>
      </c>
      <c r="B80" s="286" t="s">
        <v>74</v>
      </c>
      <c r="C80" s="287" t="s">
        <v>1081</v>
      </c>
      <c r="D80" s="288" t="s">
        <v>1082</v>
      </c>
      <c r="E80" s="288" t="s">
        <v>1013</v>
      </c>
      <c r="F80" s="285" t="s">
        <v>31</v>
      </c>
      <c r="G80" s="289">
        <v>41088</v>
      </c>
      <c r="H80" s="290" t="s">
        <v>32</v>
      </c>
      <c r="I80" s="290" t="s">
        <v>195</v>
      </c>
      <c r="J80" s="291" t="s">
        <v>986</v>
      </c>
      <c r="K80" s="291" t="s">
        <v>987</v>
      </c>
      <c r="L80" s="286" t="s">
        <v>988</v>
      </c>
      <c r="M80" s="292">
        <v>89613699529</v>
      </c>
      <c r="N80" s="285">
        <v>5</v>
      </c>
      <c r="O80" s="295"/>
      <c r="P80" s="295"/>
      <c r="Q80" s="287" t="s">
        <v>1055</v>
      </c>
      <c r="R80" s="289">
        <v>26852</v>
      </c>
      <c r="S80" s="291"/>
      <c r="T80" s="6"/>
      <c r="U80" s="6"/>
      <c r="V80" s="6"/>
      <c r="W80" s="6"/>
      <c r="X80" s="6"/>
      <c r="Y80" s="6"/>
      <c r="Z80" s="6"/>
    </row>
    <row r="81" spans="1:26" ht="15.6">
      <c r="A81" s="285">
        <v>72</v>
      </c>
      <c r="B81" s="286" t="s">
        <v>74</v>
      </c>
      <c r="C81" s="287" t="s">
        <v>734</v>
      </c>
      <c r="D81" s="288" t="s">
        <v>1083</v>
      </c>
      <c r="E81" s="288" t="s">
        <v>30</v>
      </c>
      <c r="F81" s="285" t="s">
        <v>31</v>
      </c>
      <c r="G81" s="289">
        <v>41186</v>
      </c>
      <c r="H81" s="290" t="s">
        <v>32</v>
      </c>
      <c r="I81" s="290" t="s">
        <v>195</v>
      </c>
      <c r="J81" s="291" t="s">
        <v>986</v>
      </c>
      <c r="K81" s="291" t="s">
        <v>987</v>
      </c>
      <c r="L81" s="286" t="s">
        <v>988</v>
      </c>
      <c r="M81" s="292">
        <v>89613699529</v>
      </c>
      <c r="N81" s="285">
        <v>5</v>
      </c>
      <c r="O81" s="295"/>
      <c r="P81" s="295"/>
      <c r="Q81" s="287" t="s">
        <v>1053</v>
      </c>
      <c r="R81" s="289">
        <v>31575</v>
      </c>
      <c r="S81" s="291"/>
      <c r="T81" s="6"/>
      <c r="U81" s="6"/>
      <c r="V81" s="6"/>
      <c r="W81" s="6"/>
      <c r="X81" s="6"/>
      <c r="Y81" s="6"/>
      <c r="Z81" s="6"/>
    </row>
    <row r="82" spans="1:26" ht="15.6">
      <c r="A82" s="285">
        <v>73</v>
      </c>
      <c r="B82" s="286" t="s">
        <v>74</v>
      </c>
      <c r="C82" s="287" t="s">
        <v>1084</v>
      </c>
      <c r="D82" s="288" t="s">
        <v>194</v>
      </c>
      <c r="E82" s="288" t="s">
        <v>118</v>
      </c>
      <c r="F82" s="285" t="s">
        <v>31</v>
      </c>
      <c r="G82" s="289">
        <v>41189</v>
      </c>
      <c r="H82" s="290" t="s">
        <v>32</v>
      </c>
      <c r="I82" s="290" t="s">
        <v>195</v>
      </c>
      <c r="J82" s="291" t="s">
        <v>986</v>
      </c>
      <c r="K82" s="291" t="s">
        <v>987</v>
      </c>
      <c r="L82" s="286" t="s">
        <v>988</v>
      </c>
      <c r="M82" s="292">
        <v>89613699529</v>
      </c>
      <c r="N82" s="285">
        <v>5</v>
      </c>
      <c r="O82" s="295"/>
      <c r="P82" s="295"/>
      <c r="Q82" s="287" t="s">
        <v>1085</v>
      </c>
      <c r="R82" s="289">
        <v>33763</v>
      </c>
      <c r="S82" s="291"/>
      <c r="T82" s="6"/>
      <c r="U82" s="6"/>
      <c r="V82" s="6"/>
      <c r="W82" s="6"/>
      <c r="X82" s="6"/>
      <c r="Y82" s="6"/>
      <c r="Z82" s="6"/>
    </row>
    <row r="83" spans="1:26" ht="15.6">
      <c r="A83" s="285">
        <v>74</v>
      </c>
      <c r="B83" s="286" t="s">
        <v>74</v>
      </c>
      <c r="C83" s="287" t="s">
        <v>1086</v>
      </c>
      <c r="D83" s="288" t="s">
        <v>114</v>
      </c>
      <c r="E83" s="288" t="s">
        <v>810</v>
      </c>
      <c r="F83" s="285" t="s">
        <v>40</v>
      </c>
      <c r="G83" s="289">
        <v>40928</v>
      </c>
      <c r="H83" s="290" t="s">
        <v>32</v>
      </c>
      <c r="I83" s="290" t="s">
        <v>195</v>
      </c>
      <c r="J83" s="291" t="s">
        <v>986</v>
      </c>
      <c r="K83" s="291" t="s">
        <v>987</v>
      </c>
      <c r="L83" s="286" t="s">
        <v>988</v>
      </c>
      <c r="M83" s="292">
        <v>89613699529</v>
      </c>
      <c r="N83" s="285">
        <v>5</v>
      </c>
      <c r="O83" s="285"/>
      <c r="P83" s="295"/>
      <c r="Q83" s="287" t="s">
        <v>1085</v>
      </c>
      <c r="R83" s="289">
        <v>33763</v>
      </c>
      <c r="S83" s="291"/>
      <c r="T83" s="6"/>
      <c r="U83" s="6"/>
      <c r="V83" s="6"/>
      <c r="W83" s="6"/>
      <c r="X83" s="6"/>
      <c r="Y83" s="6"/>
      <c r="Z83" s="6"/>
    </row>
    <row r="84" spans="1:26" ht="15.6">
      <c r="A84" s="285">
        <v>75</v>
      </c>
      <c r="B84" s="286" t="s">
        <v>74</v>
      </c>
      <c r="C84" s="287" t="s">
        <v>1087</v>
      </c>
      <c r="D84" s="288" t="s">
        <v>1088</v>
      </c>
      <c r="E84" s="288" t="s">
        <v>215</v>
      </c>
      <c r="F84" s="285" t="s">
        <v>40</v>
      </c>
      <c r="G84" s="289">
        <v>41198</v>
      </c>
      <c r="H84" s="290" t="s">
        <v>32</v>
      </c>
      <c r="I84" s="290" t="s">
        <v>195</v>
      </c>
      <c r="J84" s="291" t="s">
        <v>986</v>
      </c>
      <c r="K84" s="291" t="s">
        <v>987</v>
      </c>
      <c r="L84" s="286" t="s">
        <v>988</v>
      </c>
      <c r="M84" s="292">
        <v>89613699529</v>
      </c>
      <c r="N84" s="285">
        <v>5</v>
      </c>
      <c r="O84" s="285"/>
      <c r="P84" s="295"/>
      <c r="Q84" s="287" t="s">
        <v>1053</v>
      </c>
      <c r="R84" s="289">
        <v>31575</v>
      </c>
      <c r="S84" s="291"/>
      <c r="T84" s="6"/>
      <c r="U84" s="6"/>
      <c r="V84" s="6"/>
      <c r="W84" s="6"/>
      <c r="X84" s="6"/>
      <c r="Y84" s="6"/>
      <c r="Z84" s="6"/>
    </row>
    <row r="85" spans="1:26" ht="15.6">
      <c r="A85" s="285">
        <v>76</v>
      </c>
      <c r="B85" s="286" t="s">
        <v>74</v>
      </c>
      <c r="C85" s="287" t="s">
        <v>1089</v>
      </c>
      <c r="D85" s="288" t="s">
        <v>245</v>
      </c>
      <c r="E85" s="288" t="s">
        <v>115</v>
      </c>
      <c r="F85" s="285" t="s">
        <v>40</v>
      </c>
      <c r="G85" s="289">
        <v>41161</v>
      </c>
      <c r="H85" s="290" t="s">
        <v>32</v>
      </c>
      <c r="I85" s="290" t="s">
        <v>195</v>
      </c>
      <c r="J85" s="291" t="s">
        <v>986</v>
      </c>
      <c r="K85" s="291" t="s">
        <v>987</v>
      </c>
      <c r="L85" s="286" t="s">
        <v>988</v>
      </c>
      <c r="M85" s="292">
        <v>89613699529</v>
      </c>
      <c r="N85" s="285">
        <v>5</v>
      </c>
      <c r="O85" s="285"/>
      <c r="P85" s="295"/>
      <c r="Q85" s="287" t="s">
        <v>1053</v>
      </c>
      <c r="R85" s="289">
        <v>31575</v>
      </c>
      <c r="S85" s="291"/>
      <c r="T85" s="6"/>
      <c r="U85" s="6"/>
      <c r="V85" s="6"/>
      <c r="W85" s="6"/>
      <c r="X85" s="6"/>
      <c r="Y85" s="6"/>
      <c r="Z85" s="6"/>
    </row>
    <row r="86" spans="1:26" ht="15.6">
      <c r="A86" s="285">
        <v>77</v>
      </c>
      <c r="B86" s="286" t="s">
        <v>74</v>
      </c>
      <c r="C86" s="287" t="s">
        <v>1090</v>
      </c>
      <c r="D86" s="288" t="s">
        <v>576</v>
      </c>
      <c r="E86" s="288" t="s">
        <v>1091</v>
      </c>
      <c r="F86" s="285" t="s">
        <v>40</v>
      </c>
      <c r="G86" s="289">
        <v>41239</v>
      </c>
      <c r="H86" s="290" t="s">
        <v>32</v>
      </c>
      <c r="I86" s="290" t="s">
        <v>195</v>
      </c>
      <c r="J86" s="291" t="s">
        <v>986</v>
      </c>
      <c r="K86" s="291" t="s">
        <v>987</v>
      </c>
      <c r="L86" s="286" t="s">
        <v>988</v>
      </c>
      <c r="M86" s="292">
        <v>89613699529</v>
      </c>
      <c r="N86" s="285">
        <v>5</v>
      </c>
      <c r="O86" s="285"/>
      <c r="P86" s="295"/>
      <c r="Q86" s="287" t="s">
        <v>1053</v>
      </c>
      <c r="R86" s="289">
        <v>31575</v>
      </c>
      <c r="S86" s="291"/>
      <c r="T86" s="6"/>
      <c r="U86" s="6"/>
      <c r="V86" s="6"/>
      <c r="W86" s="6"/>
      <c r="X86" s="6"/>
      <c r="Y86" s="6"/>
      <c r="Z86" s="6"/>
    </row>
    <row r="87" spans="1:26" ht="15.6">
      <c r="A87" s="285">
        <v>78</v>
      </c>
      <c r="B87" s="286" t="s">
        <v>74</v>
      </c>
      <c r="C87" s="287" t="s">
        <v>1092</v>
      </c>
      <c r="D87" s="288" t="s">
        <v>562</v>
      </c>
      <c r="E87" s="288" t="s">
        <v>830</v>
      </c>
      <c r="F87" s="285" t="s">
        <v>40</v>
      </c>
      <c r="G87" s="289">
        <v>41230</v>
      </c>
      <c r="H87" s="290" t="s">
        <v>32</v>
      </c>
      <c r="I87" s="290" t="s">
        <v>195</v>
      </c>
      <c r="J87" s="291" t="s">
        <v>986</v>
      </c>
      <c r="K87" s="291" t="s">
        <v>987</v>
      </c>
      <c r="L87" s="286" t="s">
        <v>988</v>
      </c>
      <c r="M87" s="292">
        <v>89613699529</v>
      </c>
      <c r="N87" s="285">
        <v>5</v>
      </c>
      <c r="O87" s="285"/>
      <c r="P87" s="295"/>
      <c r="Q87" s="287" t="s">
        <v>1053</v>
      </c>
      <c r="R87" s="289">
        <v>31575</v>
      </c>
      <c r="S87" s="291"/>
      <c r="T87" s="6"/>
      <c r="U87" s="6"/>
      <c r="V87" s="6"/>
      <c r="W87" s="6"/>
      <c r="X87" s="6"/>
      <c r="Y87" s="6"/>
      <c r="Z87" s="6"/>
    </row>
    <row r="88" spans="1:26" ht="15.6">
      <c r="A88" s="285">
        <v>79</v>
      </c>
      <c r="B88" s="286" t="s">
        <v>74</v>
      </c>
      <c r="C88" s="287" t="s">
        <v>1093</v>
      </c>
      <c r="D88" s="288" t="s">
        <v>1094</v>
      </c>
      <c r="E88" s="288" t="s">
        <v>1095</v>
      </c>
      <c r="F88" s="285" t="s">
        <v>40</v>
      </c>
      <c r="G88" s="289">
        <v>41040</v>
      </c>
      <c r="H88" s="290" t="s">
        <v>32</v>
      </c>
      <c r="I88" s="290" t="s">
        <v>195</v>
      </c>
      <c r="J88" s="291" t="s">
        <v>986</v>
      </c>
      <c r="K88" s="291" t="s">
        <v>987</v>
      </c>
      <c r="L88" s="286" t="s">
        <v>988</v>
      </c>
      <c r="M88" s="292">
        <v>89613699529</v>
      </c>
      <c r="N88" s="285">
        <v>5</v>
      </c>
      <c r="O88" s="285"/>
      <c r="P88" s="295"/>
      <c r="Q88" s="287" t="s">
        <v>1053</v>
      </c>
      <c r="R88" s="289">
        <v>31575</v>
      </c>
      <c r="S88" s="291"/>
      <c r="T88" s="6"/>
      <c r="U88" s="6"/>
      <c r="V88" s="6"/>
      <c r="W88" s="6"/>
      <c r="X88" s="6"/>
      <c r="Y88" s="6"/>
      <c r="Z88" s="6"/>
    </row>
    <row r="89" spans="1:26" ht="15.6">
      <c r="A89" s="285">
        <v>80</v>
      </c>
      <c r="B89" s="286" t="s">
        <v>74</v>
      </c>
      <c r="C89" s="287" t="s">
        <v>1096</v>
      </c>
      <c r="D89" s="288" t="s">
        <v>1097</v>
      </c>
      <c r="E89" s="288" t="s">
        <v>605</v>
      </c>
      <c r="F89" s="285" t="s">
        <v>40</v>
      </c>
      <c r="G89" s="289">
        <v>40930</v>
      </c>
      <c r="H89" s="290" t="s">
        <v>32</v>
      </c>
      <c r="I89" s="290" t="s">
        <v>195</v>
      </c>
      <c r="J89" s="291" t="s">
        <v>986</v>
      </c>
      <c r="K89" s="291" t="s">
        <v>987</v>
      </c>
      <c r="L89" s="286" t="s">
        <v>988</v>
      </c>
      <c r="M89" s="292">
        <v>89613699529</v>
      </c>
      <c r="N89" s="285">
        <v>5</v>
      </c>
      <c r="O89" s="285"/>
      <c r="P89" s="295"/>
      <c r="Q89" s="287" t="s">
        <v>1053</v>
      </c>
      <c r="R89" s="289">
        <v>31575</v>
      </c>
      <c r="S89" s="291"/>
      <c r="T89" s="6"/>
      <c r="U89" s="6"/>
      <c r="V89" s="6"/>
      <c r="W89" s="6"/>
      <c r="X89" s="6"/>
      <c r="Y89" s="6"/>
      <c r="Z89" s="6"/>
    </row>
    <row r="90" spans="1:26" ht="15.6">
      <c r="A90" s="285">
        <v>81</v>
      </c>
      <c r="B90" s="286" t="s">
        <v>74</v>
      </c>
      <c r="C90" s="287" t="s">
        <v>1098</v>
      </c>
      <c r="D90" s="288" t="s">
        <v>129</v>
      </c>
      <c r="E90" s="288" t="s">
        <v>178</v>
      </c>
      <c r="F90" s="285" t="s">
        <v>40</v>
      </c>
      <c r="G90" s="289">
        <v>41142</v>
      </c>
      <c r="H90" s="290" t="s">
        <v>32</v>
      </c>
      <c r="I90" s="290" t="s">
        <v>195</v>
      </c>
      <c r="J90" s="291" t="s">
        <v>986</v>
      </c>
      <c r="K90" s="291" t="s">
        <v>987</v>
      </c>
      <c r="L90" s="286" t="s">
        <v>988</v>
      </c>
      <c r="M90" s="292">
        <v>89613699529</v>
      </c>
      <c r="N90" s="285">
        <v>5</v>
      </c>
      <c r="O90" s="285"/>
      <c r="P90" s="295"/>
      <c r="Q90" s="287" t="s">
        <v>1053</v>
      </c>
      <c r="R90" s="289">
        <v>31575</v>
      </c>
      <c r="S90" s="291"/>
      <c r="T90" s="6"/>
      <c r="U90" s="6"/>
      <c r="V90" s="6"/>
      <c r="W90" s="6"/>
      <c r="X90" s="6"/>
      <c r="Y90" s="6"/>
      <c r="Z90" s="6"/>
    </row>
    <row r="91" spans="1:26" ht="15.6">
      <c r="A91" s="285">
        <v>82</v>
      </c>
      <c r="B91" s="286" t="s">
        <v>74</v>
      </c>
      <c r="C91" s="287" t="s">
        <v>487</v>
      </c>
      <c r="D91" s="288" t="s">
        <v>256</v>
      </c>
      <c r="E91" s="288" t="s">
        <v>135</v>
      </c>
      <c r="F91" s="285" t="s">
        <v>31</v>
      </c>
      <c r="G91" s="289">
        <v>41192</v>
      </c>
      <c r="H91" s="290" t="s">
        <v>32</v>
      </c>
      <c r="I91" s="290" t="s">
        <v>195</v>
      </c>
      <c r="J91" s="291" t="s">
        <v>986</v>
      </c>
      <c r="K91" s="291" t="s">
        <v>987</v>
      </c>
      <c r="L91" s="286" t="s">
        <v>988</v>
      </c>
      <c r="M91" s="292">
        <v>89613699529</v>
      </c>
      <c r="N91" s="285">
        <v>5</v>
      </c>
      <c r="O91" s="285"/>
      <c r="P91" s="295"/>
      <c r="Q91" s="287" t="s">
        <v>1053</v>
      </c>
      <c r="R91" s="289">
        <v>31575</v>
      </c>
      <c r="S91" s="291"/>
      <c r="T91" s="6"/>
      <c r="U91" s="6"/>
      <c r="V91" s="6"/>
      <c r="W91" s="6"/>
      <c r="X91" s="6"/>
      <c r="Y91" s="6"/>
      <c r="Z91" s="6"/>
    </row>
    <row r="92" spans="1:26" ht="15.6">
      <c r="A92" s="285">
        <v>83</v>
      </c>
      <c r="B92" s="286" t="s">
        <v>74</v>
      </c>
      <c r="C92" s="287" t="s">
        <v>1099</v>
      </c>
      <c r="D92" s="288" t="s">
        <v>1061</v>
      </c>
      <c r="E92" s="288" t="s">
        <v>1100</v>
      </c>
      <c r="F92" s="285" t="s">
        <v>40</v>
      </c>
      <c r="G92" s="289">
        <v>40847</v>
      </c>
      <c r="H92" s="290" t="s">
        <v>32</v>
      </c>
      <c r="I92" s="290" t="s">
        <v>195</v>
      </c>
      <c r="J92" s="291" t="s">
        <v>986</v>
      </c>
      <c r="K92" s="291" t="s">
        <v>987</v>
      </c>
      <c r="L92" s="286" t="s">
        <v>988</v>
      </c>
      <c r="M92" s="292">
        <v>89613699529</v>
      </c>
      <c r="N92" s="285">
        <v>5</v>
      </c>
      <c r="O92" s="285"/>
      <c r="P92" s="295"/>
      <c r="Q92" s="287" t="s">
        <v>1053</v>
      </c>
      <c r="R92" s="289">
        <v>31575</v>
      </c>
      <c r="S92" s="291"/>
      <c r="T92" s="6"/>
      <c r="U92" s="6"/>
      <c r="V92" s="6"/>
      <c r="W92" s="6"/>
      <c r="X92" s="6"/>
      <c r="Y92" s="6"/>
      <c r="Z92" s="6"/>
    </row>
    <row r="93" spans="1:26" ht="15.6">
      <c r="A93" s="285">
        <v>84</v>
      </c>
      <c r="B93" s="286" t="s">
        <v>74</v>
      </c>
      <c r="C93" s="287" t="s">
        <v>1049</v>
      </c>
      <c r="D93" s="288" t="s">
        <v>242</v>
      </c>
      <c r="E93" s="288" t="s">
        <v>95</v>
      </c>
      <c r="F93" s="285" t="s">
        <v>40</v>
      </c>
      <c r="G93" s="289">
        <v>41041</v>
      </c>
      <c r="H93" s="290" t="s">
        <v>32</v>
      </c>
      <c r="I93" s="290" t="s">
        <v>195</v>
      </c>
      <c r="J93" s="291" t="s">
        <v>986</v>
      </c>
      <c r="K93" s="291" t="s">
        <v>987</v>
      </c>
      <c r="L93" s="286" t="s">
        <v>988</v>
      </c>
      <c r="M93" s="292">
        <v>89613699529</v>
      </c>
      <c r="N93" s="285">
        <v>5</v>
      </c>
      <c r="O93" s="285"/>
      <c r="P93" s="295"/>
      <c r="Q93" s="287" t="s">
        <v>1085</v>
      </c>
      <c r="R93" s="289">
        <v>33763</v>
      </c>
      <c r="S93" s="291"/>
      <c r="T93" s="6"/>
      <c r="U93" s="6"/>
      <c r="V93" s="6"/>
      <c r="W93" s="6"/>
      <c r="X93" s="6"/>
      <c r="Y93" s="6"/>
      <c r="Z93" s="6"/>
    </row>
    <row r="94" spans="1:26" ht="15.6">
      <c r="A94" s="285">
        <v>85</v>
      </c>
      <c r="B94" s="286" t="s">
        <v>74</v>
      </c>
      <c r="C94" s="287" t="s">
        <v>1101</v>
      </c>
      <c r="D94" s="288" t="s">
        <v>125</v>
      </c>
      <c r="E94" s="288" t="s">
        <v>1102</v>
      </c>
      <c r="F94" s="285" t="s">
        <v>31</v>
      </c>
      <c r="G94" s="289">
        <v>41042</v>
      </c>
      <c r="H94" s="290" t="s">
        <v>32</v>
      </c>
      <c r="I94" s="290" t="s">
        <v>195</v>
      </c>
      <c r="J94" s="291" t="s">
        <v>986</v>
      </c>
      <c r="K94" s="291" t="s">
        <v>987</v>
      </c>
      <c r="L94" s="286" t="s">
        <v>988</v>
      </c>
      <c r="M94" s="292">
        <v>89613699529</v>
      </c>
      <c r="N94" s="285">
        <v>5</v>
      </c>
      <c r="O94" s="295"/>
      <c r="P94" s="295"/>
      <c r="Q94" s="287" t="s">
        <v>1085</v>
      </c>
      <c r="R94" s="289">
        <v>33763</v>
      </c>
      <c r="S94" s="291"/>
      <c r="T94" s="6"/>
      <c r="U94" s="6"/>
      <c r="V94" s="6"/>
      <c r="W94" s="6"/>
      <c r="X94" s="6"/>
      <c r="Y94" s="6"/>
      <c r="Z94" s="6"/>
    </row>
    <row r="95" spans="1:26" ht="15.6">
      <c r="A95" s="285">
        <v>86</v>
      </c>
      <c r="B95" s="286" t="s">
        <v>74</v>
      </c>
      <c r="C95" s="287" t="s">
        <v>1103</v>
      </c>
      <c r="D95" s="288" t="s">
        <v>1104</v>
      </c>
      <c r="E95" s="288" t="s">
        <v>399</v>
      </c>
      <c r="F95" s="285" t="s">
        <v>31</v>
      </c>
      <c r="G95" s="289">
        <v>40955</v>
      </c>
      <c r="H95" s="290" t="s">
        <v>32</v>
      </c>
      <c r="I95" s="290" t="s">
        <v>195</v>
      </c>
      <c r="J95" s="291" t="s">
        <v>986</v>
      </c>
      <c r="K95" s="291" t="s">
        <v>987</v>
      </c>
      <c r="L95" s="286" t="s">
        <v>988</v>
      </c>
      <c r="M95" s="292">
        <v>89613699529</v>
      </c>
      <c r="N95" s="285">
        <v>5</v>
      </c>
      <c r="O95" s="295"/>
      <c r="P95" s="295"/>
      <c r="Q95" s="287" t="s">
        <v>1085</v>
      </c>
      <c r="R95" s="289">
        <v>33763</v>
      </c>
      <c r="S95" s="291"/>
      <c r="T95" s="6"/>
      <c r="U95" s="6"/>
      <c r="V95" s="6"/>
      <c r="W95" s="6"/>
      <c r="X95" s="6"/>
      <c r="Y95" s="6"/>
      <c r="Z95" s="6"/>
    </row>
    <row r="96" spans="1:26" ht="15.6">
      <c r="A96" s="285">
        <v>87</v>
      </c>
      <c r="B96" s="286" t="s">
        <v>74</v>
      </c>
      <c r="C96" s="287" t="s">
        <v>502</v>
      </c>
      <c r="D96" s="288" t="s">
        <v>242</v>
      </c>
      <c r="E96" s="288" t="s">
        <v>1105</v>
      </c>
      <c r="F96" s="285" t="s">
        <v>40</v>
      </c>
      <c r="G96" s="289">
        <v>41145</v>
      </c>
      <c r="H96" s="290" t="s">
        <v>32</v>
      </c>
      <c r="I96" s="290" t="s">
        <v>195</v>
      </c>
      <c r="J96" s="291" t="s">
        <v>986</v>
      </c>
      <c r="K96" s="291" t="s">
        <v>987</v>
      </c>
      <c r="L96" s="286" t="s">
        <v>988</v>
      </c>
      <c r="M96" s="292">
        <v>89613699529</v>
      </c>
      <c r="N96" s="285">
        <v>5</v>
      </c>
      <c r="O96" s="295"/>
      <c r="P96" s="295"/>
      <c r="Q96" s="287" t="s">
        <v>1085</v>
      </c>
      <c r="R96" s="289">
        <v>33763</v>
      </c>
      <c r="S96" s="291"/>
      <c r="T96" s="6"/>
      <c r="U96" s="6"/>
      <c r="V96" s="6"/>
      <c r="W96" s="6"/>
      <c r="X96" s="6"/>
      <c r="Y96" s="6"/>
      <c r="Z96" s="6"/>
    </row>
    <row r="97" spans="1:26" ht="15.6">
      <c r="A97" s="285">
        <v>88</v>
      </c>
      <c r="B97" s="286" t="s">
        <v>74</v>
      </c>
      <c r="C97" s="287" t="s">
        <v>290</v>
      </c>
      <c r="D97" s="288" t="s">
        <v>249</v>
      </c>
      <c r="E97" s="288" t="s">
        <v>956</v>
      </c>
      <c r="F97" s="285" t="s">
        <v>31</v>
      </c>
      <c r="G97" s="289">
        <v>40914</v>
      </c>
      <c r="H97" s="290" t="s">
        <v>32</v>
      </c>
      <c r="I97" s="290" t="s">
        <v>195</v>
      </c>
      <c r="J97" s="291" t="s">
        <v>986</v>
      </c>
      <c r="K97" s="291" t="s">
        <v>987</v>
      </c>
      <c r="L97" s="286" t="s">
        <v>988</v>
      </c>
      <c r="M97" s="292">
        <v>89613699529</v>
      </c>
      <c r="N97" s="285">
        <v>5</v>
      </c>
      <c r="O97" s="295"/>
      <c r="P97" s="295"/>
      <c r="Q97" s="287" t="s">
        <v>1085</v>
      </c>
      <c r="R97" s="289">
        <v>33763</v>
      </c>
      <c r="S97" s="291"/>
      <c r="T97" s="6"/>
      <c r="U97" s="6"/>
      <c r="V97" s="6"/>
      <c r="W97" s="6"/>
      <c r="X97" s="6"/>
      <c r="Y97" s="6"/>
      <c r="Z97" s="6"/>
    </row>
    <row r="98" spans="1:26" ht="15.6">
      <c r="A98" s="285">
        <v>89</v>
      </c>
      <c r="B98" s="286" t="s">
        <v>74</v>
      </c>
      <c r="C98" s="287" t="s">
        <v>1106</v>
      </c>
      <c r="D98" s="288" t="s">
        <v>143</v>
      </c>
      <c r="E98" s="288" t="s">
        <v>623</v>
      </c>
      <c r="F98" s="285" t="s">
        <v>31</v>
      </c>
      <c r="G98" s="289">
        <v>41067</v>
      </c>
      <c r="H98" s="290" t="s">
        <v>32</v>
      </c>
      <c r="I98" s="290" t="s">
        <v>195</v>
      </c>
      <c r="J98" s="291" t="s">
        <v>986</v>
      </c>
      <c r="K98" s="291" t="s">
        <v>987</v>
      </c>
      <c r="L98" s="286" t="s">
        <v>988</v>
      </c>
      <c r="M98" s="292">
        <v>89613699529</v>
      </c>
      <c r="N98" s="285">
        <v>5</v>
      </c>
      <c r="O98" s="295"/>
      <c r="P98" s="295"/>
      <c r="Q98" s="287" t="s">
        <v>1055</v>
      </c>
      <c r="R98" s="289">
        <v>26852</v>
      </c>
      <c r="S98" s="291"/>
      <c r="T98" s="6"/>
      <c r="U98" s="6"/>
      <c r="V98" s="6"/>
      <c r="W98" s="6"/>
      <c r="X98" s="6"/>
      <c r="Y98" s="6"/>
      <c r="Z98" s="6"/>
    </row>
    <row r="99" spans="1:26" ht="15.6">
      <c r="A99" s="285">
        <v>90</v>
      </c>
      <c r="B99" s="286" t="s">
        <v>74</v>
      </c>
      <c r="C99" s="287" t="s">
        <v>1107</v>
      </c>
      <c r="D99" s="288" t="s">
        <v>526</v>
      </c>
      <c r="E99" s="288" t="s">
        <v>1108</v>
      </c>
      <c r="F99" s="285" t="s">
        <v>31</v>
      </c>
      <c r="G99" s="289">
        <v>41054</v>
      </c>
      <c r="H99" s="290" t="s">
        <v>32</v>
      </c>
      <c r="I99" s="290" t="s">
        <v>195</v>
      </c>
      <c r="J99" s="291" t="s">
        <v>986</v>
      </c>
      <c r="K99" s="291" t="s">
        <v>987</v>
      </c>
      <c r="L99" s="286" t="s">
        <v>988</v>
      </c>
      <c r="M99" s="292">
        <v>89613699529</v>
      </c>
      <c r="N99" s="285">
        <v>5</v>
      </c>
      <c r="O99" s="295"/>
      <c r="P99" s="295"/>
      <c r="Q99" s="287" t="s">
        <v>1055</v>
      </c>
      <c r="R99" s="289">
        <v>26852</v>
      </c>
      <c r="S99" s="291"/>
      <c r="T99" s="6"/>
      <c r="U99" s="6"/>
      <c r="V99" s="6"/>
      <c r="W99" s="6"/>
      <c r="X99" s="6"/>
      <c r="Y99" s="6"/>
      <c r="Z99" s="6"/>
    </row>
    <row r="100" spans="1:26" ht="15.6">
      <c r="A100" s="285">
        <v>91</v>
      </c>
      <c r="B100" s="286" t="s">
        <v>74</v>
      </c>
      <c r="C100" s="287" t="s">
        <v>1109</v>
      </c>
      <c r="D100" s="288" t="s">
        <v>353</v>
      </c>
      <c r="E100" s="288" t="s">
        <v>158</v>
      </c>
      <c r="F100" s="285" t="s">
        <v>40</v>
      </c>
      <c r="G100" s="289">
        <v>41251</v>
      </c>
      <c r="H100" s="290" t="s">
        <v>32</v>
      </c>
      <c r="I100" s="290" t="s">
        <v>195</v>
      </c>
      <c r="J100" s="291" t="s">
        <v>986</v>
      </c>
      <c r="K100" s="291" t="s">
        <v>987</v>
      </c>
      <c r="L100" s="286" t="s">
        <v>988</v>
      </c>
      <c r="M100" s="292">
        <v>89613699529</v>
      </c>
      <c r="N100" s="285">
        <v>5</v>
      </c>
      <c r="O100" s="295"/>
      <c r="P100" s="295"/>
      <c r="Q100" s="287" t="s">
        <v>1055</v>
      </c>
      <c r="R100" s="289">
        <v>26852</v>
      </c>
      <c r="S100" s="291"/>
      <c r="T100" s="6"/>
      <c r="U100" s="6"/>
      <c r="V100" s="6"/>
      <c r="W100" s="6"/>
      <c r="X100" s="6"/>
      <c r="Y100" s="6"/>
      <c r="Z100" s="6"/>
    </row>
    <row r="101" spans="1:26" ht="15.6">
      <c r="A101" s="285">
        <v>92</v>
      </c>
      <c r="B101" s="286" t="s">
        <v>74</v>
      </c>
      <c r="C101" s="287" t="s">
        <v>1110</v>
      </c>
      <c r="D101" s="288" t="s">
        <v>251</v>
      </c>
      <c r="E101" s="288" t="s">
        <v>399</v>
      </c>
      <c r="F101" s="285" t="s">
        <v>31</v>
      </c>
      <c r="G101" s="289">
        <v>41135</v>
      </c>
      <c r="H101" s="290" t="s">
        <v>32</v>
      </c>
      <c r="I101" s="290" t="s">
        <v>195</v>
      </c>
      <c r="J101" s="291" t="s">
        <v>986</v>
      </c>
      <c r="K101" s="291" t="s">
        <v>987</v>
      </c>
      <c r="L101" s="286" t="s">
        <v>988</v>
      </c>
      <c r="M101" s="292">
        <v>89613699529</v>
      </c>
      <c r="N101" s="285">
        <v>5</v>
      </c>
      <c r="O101" s="295"/>
      <c r="P101" s="295"/>
      <c r="Q101" s="287" t="s">
        <v>1055</v>
      </c>
      <c r="R101" s="289">
        <v>26852</v>
      </c>
      <c r="S101" s="291"/>
      <c r="T101" s="6"/>
      <c r="U101" s="6"/>
      <c r="V101" s="6"/>
      <c r="W101" s="6"/>
      <c r="X101" s="6"/>
      <c r="Y101" s="6"/>
      <c r="Z101" s="6"/>
    </row>
    <row r="102" spans="1:26" ht="15.6">
      <c r="A102" s="285">
        <v>93</v>
      </c>
      <c r="B102" s="286" t="s">
        <v>74</v>
      </c>
      <c r="C102" s="287" t="s">
        <v>1111</v>
      </c>
      <c r="D102" s="288" t="s">
        <v>53</v>
      </c>
      <c r="E102" s="288" t="s">
        <v>42</v>
      </c>
      <c r="F102" s="285" t="s">
        <v>31</v>
      </c>
      <c r="G102" s="289">
        <v>40913</v>
      </c>
      <c r="H102" s="290" t="s">
        <v>32</v>
      </c>
      <c r="I102" s="290" t="s">
        <v>195</v>
      </c>
      <c r="J102" s="291" t="s">
        <v>986</v>
      </c>
      <c r="K102" s="291" t="s">
        <v>987</v>
      </c>
      <c r="L102" s="286" t="s">
        <v>988</v>
      </c>
      <c r="M102" s="292">
        <v>89613699529</v>
      </c>
      <c r="N102" s="285">
        <v>5</v>
      </c>
      <c r="O102" s="295"/>
      <c r="P102" s="295"/>
      <c r="Q102" s="287" t="s">
        <v>1055</v>
      </c>
      <c r="R102" s="289">
        <v>26852</v>
      </c>
      <c r="S102" s="291"/>
      <c r="T102" s="6"/>
      <c r="U102" s="6"/>
      <c r="V102" s="6"/>
      <c r="W102" s="6"/>
      <c r="X102" s="6"/>
      <c r="Y102" s="6"/>
      <c r="Z102" s="6"/>
    </row>
    <row r="103" spans="1:26" ht="15.6">
      <c r="A103" s="285">
        <v>94</v>
      </c>
      <c r="B103" s="286" t="s">
        <v>74</v>
      </c>
      <c r="C103" s="287" t="s">
        <v>1112</v>
      </c>
      <c r="D103" s="288" t="s">
        <v>125</v>
      </c>
      <c r="E103" s="288" t="s">
        <v>69</v>
      </c>
      <c r="F103" s="285" t="s">
        <v>31</v>
      </c>
      <c r="G103" s="289">
        <v>40941</v>
      </c>
      <c r="H103" s="290" t="s">
        <v>32</v>
      </c>
      <c r="I103" s="290" t="s">
        <v>195</v>
      </c>
      <c r="J103" s="291" t="s">
        <v>986</v>
      </c>
      <c r="K103" s="291" t="s">
        <v>987</v>
      </c>
      <c r="L103" s="286" t="s">
        <v>988</v>
      </c>
      <c r="M103" s="292">
        <v>89613699529</v>
      </c>
      <c r="N103" s="285">
        <v>5</v>
      </c>
      <c r="O103" s="295"/>
      <c r="P103" s="295"/>
      <c r="Q103" s="287" t="s">
        <v>1053</v>
      </c>
      <c r="R103" s="289">
        <v>31575</v>
      </c>
      <c r="S103" s="291"/>
      <c r="T103" s="6"/>
      <c r="U103" s="6"/>
      <c r="V103" s="6"/>
      <c r="W103" s="6"/>
      <c r="X103" s="6"/>
      <c r="Y103" s="6"/>
      <c r="Z103" s="6"/>
    </row>
    <row r="104" spans="1:26" ht="15.6">
      <c r="A104" s="285">
        <v>95</v>
      </c>
      <c r="B104" s="286" t="s">
        <v>74</v>
      </c>
      <c r="C104" s="287" t="s">
        <v>1090</v>
      </c>
      <c r="D104" s="288" t="s">
        <v>576</v>
      </c>
      <c r="E104" s="288" t="s">
        <v>1091</v>
      </c>
      <c r="F104" s="285" t="s">
        <v>40</v>
      </c>
      <c r="G104" s="289">
        <v>41239</v>
      </c>
      <c r="H104" s="290" t="s">
        <v>32</v>
      </c>
      <c r="I104" s="290" t="s">
        <v>195</v>
      </c>
      <c r="J104" s="291" t="s">
        <v>986</v>
      </c>
      <c r="K104" s="291" t="s">
        <v>987</v>
      </c>
      <c r="L104" s="286" t="s">
        <v>988</v>
      </c>
      <c r="M104" s="292">
        <v>89613699529</v>
      </c>
      <c r="N104" s="285">
        <v>5</v>
      </c>
      <c r="O104" s="295"/>
      <c r="P104" s="295"/>
      <c r="Q104" s="287" t="s">
        <v>1053</v>
      </c>
      <c r="R104" s="289">
        <v>31575</v>
      </c>
      <c r="S104" s="291"/>
      <c r="T104" s="6"/>
      <c r="U104" s="6"/>
      <c r="V104" s="6"/>
      <c r="W104" s="6"/>
      <c r="X104" s="6"/>
      <c r="Y104" s="6"/>
      <c r="Z104" s="6"/>
    </row>
    <row r="105" spans="1:26" ht="15.6">
      <c r="A105" s="285">
        <v>96</v>
      </c>
      <c r="B105" s="286" t="s">
        <v>74</v>
      </c>
      <c r="C105" s="287" t="s">
        <v>1113</v>
      </c>
      <c r="D105" s="288" t="s">
        <v>179</v>
      </c>
      <c r="E105" s="288" t="s">
        <v>722</v>
      </c>
      <c r="F105" s="285" t="s">
        <v>31</v>
      </c>
      <c r="G105" s="289">
        <v>40288</v>
      </c>
      <c r="H105" s="290" t="s">
        <v>32</v>
      </c>
      <c r="I105" s="290" t="s">
        <v>195</v>
      </c>
      <c r="J105" s="291" t="s">
        <v>986</v>
      </c>
      <c r="K105" s="291" t="s">
        <v>987</v>
      </c>
      <c r="L105" s="286" t="s">
        <v>988</v>
      </c>
      <c r="M105" s="292">
        <v>89613699529</v>
      </c>
      <c r="N105" s="285">
        <v>6</v>
      </c>
      <c r="O105" s="295"/>
      <c r="P105" s="295"/>
      <c r="Q105" s="287" t="s">
        <v>1114</v>
      </c>
      <c r="R105" s="289">
        <v>23813</v>
      </c>
      <c r="S105" s="291"/>
      <c r="T105" s="6"/>
      <c r="U105" s="6"/>
      <c r="V105" s="6"/>
      <c r="W105" s="6"/>
      <c r="X105" s="6"/>
      <c r="Y105" s="6"/>
      <c r="Z105" s="6"/>
    </row>
    <row r="106" spans="1:26" ht="15.6">
      <c r="A106" s="285">
        <v>97</v>
      </c>
      <c r="B106" s="286" t="s">
        <v>74</v>
      </c>
      <c r="C106" s="287" t="s">
        <v>1115</v>
      </c>
      <c r="D106" s="288" t="s">
        <v>1116</v>
      </c>
      <c r="E106" s="288" t="s">
        <v>1117</v>
      </c>
      <c r="F106" s="285" t="s">
        <v>31</v>
      </c>
      <c r="G106" s="289">
        <v>40728</v>
      </c>
      <c r="H106" s="290" t="s">
        <v>32</v>
      </c>
      <c r="I106" s="290" t="s">
        <v>195</v>
      </c>
      <c r="J106" s="291" t="s">
        <v>986</v>
      </c>
      <c r="K106" s="291" t="s">
        <v>987</v>
      </c>
      <c r="L106" s="286" t="s">
        <v>988</v>
      </c>
      <c r="M106" s="292">
        <v>89613699529</v>
      </c>
      <c r="N106" s="285">
        <v>6</v>
      </c>
      <c r="O106" s="295"/>
      <c r="P106" s="295"/>
      <c r="Q106" s="287" t="s">
        <v>1118</v>
      </c>
      <c r="R106" s="289"/>
      <c r="S106" s="291"/>
      <c r="T106" s="6"/>
      <c r="U106" s="6"/>
      <c r="V106" s="6"/>
      <c r="W106" s="6"/>
      <c r="X106" s="6"/>
      <c r="Y106" s="6"/>
      <c r="Z106" s="6"/>
    </row>
    <row r="107" spans="1:26" ht="15.6">
      <c r="A107" s="285">
        <v>98</v>
      </c>
      <c r="B107" s="286" t="s">
        <v>74</v>
      </c>
      <c r="C107" s="287" t="s">
        <v>1119</v>
      </c>
      <c r="D107" s="288" t="s">
        <v>710</v>
      </c>
      <c r="E107" s="288" t="s">
        <v>118</v>
      </c>
      <c r="F107" s="285" t="s">
        <v>31</v>
      </c>
      <c r="G107" s="289">
        <v>40774</v>
      </c>
      <c r="H107" s="290" t="s">
        <v>32</v>
      </c>
      <c r="I107" s="290" t="s">
        <v>195</v>
      </c>
      <c r="J107" s="291" t="s">
        <v>986</v>
      </c>
      <c r="K107" s="291" t="s">
        <v>987</v>
      </c>
      <c r="L107" s="286" t="s">
        <v>988</v>
      </c>
      <c r="M107" s="292">
        <v>89613699529</v>
      </c>
      <c r="N107" s="285">
        <v>6</v>
      </c>
      <c r="O107" s="295"/>
      <c r="P107" s="295"/>
      <c r="Q107" s="287" t="s">
        <v>1118</v>
      </c>
      <c r="R107" s="289"/>
      <c r="S107" s="291"/>
      <c r="T107" s="6"/>
      <c r="U107" s="6"/>
      <c r="V107" s="6"/>
      <c r="W107" s="6"/>
      <c r="X107" s="6"/>
      <c r="Y107" s="6"/>
      <c r="Z107" s="6"/>
    </row>
    <row r="108" spans="1:26" ht="15.6">
      <c r="A108" s="285">
        <v>99</v>
      </c>
      <c r="B108" s="286" t="s">
        <v>74</v>
      </c>
      <c r="C108" s="287" t="s">
        <v>934</v>
      </c>
      <c r="D108" s="288" t="s">
        <v>324</v>
      </c>
      <c r="E108" s="288" t="s">
        <v>52</v>
      </c>
      <c r="F108" s="285" t="s">
        <v>31</v>
      </c>
      <c r="G108" s="289">
        <v>40613</v>
      </c>
      <c r="H108" s="290" t="s">
        <v>32</v>
      </c>
      <c r="I108" s="290" t="s">
        <v>195</v>
      </c>
      <c r="J108" s="291" t="s">
        <v>986</v>
      </c>
      <c r="K108" s="291" t="s">
        <v>987</v>
      </c>
      <c r="L108" s="286" t="s">
        <v>988</v>
      </c>
      <c r="M108" s="292">
        <v>89613699529</v>
      </c>
      <c r="N108" s="285">
        <v>6</v>
      </c>
      <c r="O108" s="295"/>
      <c r="P108" s="295"/>
      <c r="Q108" s="287" t="s">
        <v>1118</v>
      </c>
      <c r="R108" s="289"/>
      <c r="S108" s="291"/>
      <c r="T108" s="6"/>
      <c r="U108" s="6"/>
      <c r="V108" s="6"/>
      <c r="W108" s="6"/>
      <c r="X108" s="6"/>
      <c r="Y108" s="6"/>
      <c r="Z108" s="6"/>
    </row>
    <row r="109" spans="1:26" ht="15.6">
      <c r="A109" s="285">
        <v>100</v>
      </c>
      <c r="B109" s="286" t="s">
        <v>74</v>
      </c>
      <c r="C109" s="287" t="s">
        <v>1120</v>
      </c>
      <c r="D109" s="288" t="s">
        <v>125</v>
      </c>
      <c r="E109" s="288" t="s">
        <v>1121</v>
      </c>
      <c r="F109" s="285" t="s">
        <v>31</v>
      </c>
      <c r="G109" s="289">
        <v>40549</v>
      </c>
      <c r="H109" s="297" t="s">
        <v>32</v>
      </c>
      <c r="I109" s="290" t="s">
        <v>195</v>
      </c>
      <c r="J109" s="291" t="s">
        <v>986</v>
      </c>
      <c r="K109" s="291" t="s">
        <v>987</v>
      </c>
      <c r="L109" s="286" t="s">
        <v>988</v>
      </c>
      <c r="M109" s="292">
        <v>89613699529</v>
      </c>
      <c r="N109" s="285">
        <v>6</v>
      </c>
      <c r="O109" s="295"/>
      <c r="P109" s="295"/>
      <c r="Q109" s="287" t="s">
        <v>1118</v>
      </c>
      <c r="R109" s="289"/>
      <c r="S109" s="291"/>
      <c r="T109" s="6"/>
      <c r="U109" s="6"/>
      <c r="V109" s="6"/>
      <c r="W109" s="6"/>
      <c r="X109" s="6"/>
      <c r="Y109" s="6"/>
      <c r="Z109" s="6"/>
    </row>
    <row r="110" spans="1:26" ht="15.6">
      <c r="A110" s="285">
        <v>101</v>
      </c>
      <c r="B110" s="286" t="s">
        <v>74</v>
      </c>
      <c r="C110" s="287" t="s">
        <v>1122</v>
      </c>
      <c r="D110" s="288" t="s">
        <v>86</v>
      </c>
      <c r="E110" s="288" t="s">
        <v>1123</v>
      </c>
      <c r="F110" s="285" t="s">
        <v>40</v>
      </c>
      <c r="G110" s="289">
        <v>40773</v>
      </c>
      <c r="H110" s="297" t="s">
        <v>32</v>
      </c>
      <c r="I110" s="290" t="s">
        <v>195</v>
      </c>
      <c r="J110" s="291" t="s">
        <v>986</v>
      </c>
      <c r="K110" s="291" t="s">
        <v>987</v>
      </c>
      <c r="L110" s="286" t="s">
        <v>988</v>
      </c>
      <c r="M110" s="292">
        <v>89613699529</v>
      </c>
      <c r="N110" s="285">
        <v>6</v>
      </c>
      <c r="O110" s="295"/>
      <c r="P110" s="295"/>
      <c r="Q110" s="287" t="s">
        <v>1114</v>
      </c>
      <c r="R110" s="289">
        <v>23813</v>
      </c>
      <c r="S110" s="291"/>
      <c r="T110" s="6"/>
      <c r="U110" s="6"/>
      <c r="V110" s="6"/>
      <c r="W110" s="6"/>
      <c r="X110" s="6"/>
      <c r="Y110" s="6"/>
      <c r="Z110" s="6"/>
    </row>
    <row r="111" spans="1:26" ht="15.6">
      <c r="A111" s="285">
        <v>102</v>
      </c>
      <c r="B111" s="286" t="s">
        <v>74</v>
      </c>
      <c r="C111" s="287" t="s">
        <v>1124</v>
      </c>
      <c r="D111" s="288" t="s">
        <v>823</v>
      </c>
      <c r="E111" s="288" t="s">
        <v>133</v>
      </c>
      <c r="F111" s="285" t="s">
        <v>31</v>
      </c>
      <c r="G111" s="289">
        <v>40871</v>
      </c>
      <c r="H111" s="290" t="s">
        <v>32</v>
      </c>
      <c r="I111" s="290" t="s">
        <v>195</v>
      </c>
      <c r="J111" s="291" t="s">
        <v>986</v>
      </c>
      <c r="K111" s="291" t="s">
        <v>987</v>
      </c>
      <c r="L111" s="286" t="s">
        <v>988</v>
      </c>
      <c r="M111" s="292">
        <v>89613699529</v>
      </c>
      <c r="N111" s="285">
        <v>6</v>
      </c>
      <c r="O111" s="295"/>
      <c r="P111" s="295"/>
      <c r="Q111" s="287" t="s">
        <v>1114</v>
      </c>
      <c r="R111" s="289">
        <v>23813</v>
      </c>
      <c r="S111" s="291"/>
      <c r="T111" s="6"/>
      <c r="U111" s="6"/>
      <c r="V111" s="6"/>
      <c r="W111" s="6"/>
      <c r="X111" s="6"/>
      <c r="Y111" s="6"/>
      <c r="Z111" s="6"/>
    </row>
    <row r="112" spans="1:26" ht="15.6">
      <c r="A112" s="285">
        <v>103</v>
      </c>
      <c r="B112" s="286" t="s">
        <v>74</v>
      </c>
      <c r="C112" s="287" t="s">
        <v>697</v>
      </c>
      <c r="D112" s="288" t="s">
        <v>62</v>
      </c>
      <c r="E112" s="288" t="s">
        <v>527</v>
      </c>
      <c r="F112" s="285" t="s">
        <v>31</v>
      </c>
      <c r="G112" s="289">
        <v>40792</v>
      </c>
      <c r="H112" s="290" t="s">
        <v>32</v>
      </c>
      <c r="I112" s="290" t="s">
        <v>195</v>
      </c>
      <c r="J112" s="291" t="s">
        <v>986</v>
      </c>
      <c r="K112" s="291" t="s">
        <v>987</v>
      </c>
      <c r="L112" s="286" t="s">
        <v>988</v>
      </c>
      <c r="M112" s="292">
        <v>89613699529</v>
      </c>
      <c r="N112" s="285">
        <v>6</v>
      </c>
      <c r="O112" s="295"/>
      <c r="P112" s="295"/>
      <c r="Q112" s="287" t="s">
        <v>1125</v>
      </c>
      <c r="R112" s="289">
        <v>25000</v>
      </c>
      <c r="S112" s="291"/>
      <c r="T112" s="6"/>
      <c r="U112" s="6"/>
      <c r="V112" s="6"/>
      <c r="W112" s="6"/>
      <c r="X112" s="6"/>
      <c r="Y112" s="6"/>
      <c r="Z112" s="6"/>
    </row>
    <row r="113" spans="1:26" ht="15.6">
      <c r="A113" s="285">
        <v>104</v>
      </c>
      <c r="B113" s="286" t="s">
        <v>74</v>
      </c>
      <c r="C113" s="287" t="s">
        <v>1126</v>
      </c>
      <c r="D113" s="288" t="s">
        <v>194</v>
      </c>
      <c r="E113" s="288" t="s">
        <v>109</v>
      </c>
      <c r="F113" s="285" t="s">
        <v>31</v>
      </c>
      <c r="G113" s="289">
        <v>40641</v>
      </c>
      <c r="H113" s="290" t="s">
        <v>32</v>
      </c>
      <c r="I113" s="290" t="s">
        <v>195</v>
      </c>
      <c r="J113" s="291" t="s">
        <v>986</v>
      </c>
      <c r="K113" s="291" t="s">
        <v>987</v>
      </c>
      <c r="L113" s="286" t="s">
        <v>988</v>
      </c>
      <c r="M113" s="292">
        <v>89613699529</v>
      </c>
      <c r="N113" s="285">
        <v>6</v>
      </c>
      <c r="O113" s="295"/>
      <c r="P113" s="295"/>
      <c r="Q113" s="287" t="s">
        <v>1125</v>
      </c>
      <c r="R113" s="289">
        <v>25000</v>
      </c>
      <c r="S113" s="291"/>
      <c r="T113" s="6"/>
      <c r="U113" s="6"/>
      <c r="V113" s="6"/>
      <c r="W113" s="6"/>
      <c r="X113" s="6"/>
      <c r="Y113" s="6"/>
      <c r="Z113" s="6"/>
    </row>
    <row r="114" spans="1:26" ht="15.6">
      <c r="A114" s="285">
        <v>105</v>
      </c>
      <c r="B114" s="286" t="s">
        <v>74</v>
      </c>
      <c r="C114" s="287" t="s">
        <v>1127</v>
      </c>
      <c r="D114" s="288" t="s">
        <v>531</v>
      </c>
      <c r="E114" s="288" t="s">
        <v>262</v>
      </c>
      <c r="F114" s="285" t="s">
        <v>31</v>
      </c>
      <c r="G114" s="289">
        <v>40662</v>
      </c>
      <c r="H114" s="290" t="s">
        <v>32</v>
      </c>
      <c r="I114" s="290" t="s">
        <v>195</v>
      </c>
      <c r="J114" s="291" t="s">
        <v>986</v>
      </c>
      <c r="K114" s="291" t="s">
        <v>987</v>
      </c>
      <c r="L114" s="286" t="s">
        <v>988</v>
      </c>
      <c r="M114" s="292">
        <v>89613699529</v>
      </c>
      <c r="N114" s="285">
        <v>6</v>
      </c>
      <c r="O114" s="295"/>
      <c r="P114" s="295"/>
      <c r="Q114" s="287" t="s">
        <v>1114</v>
      </c>
      <c r="R114" s="289">
        <v>23813</v>
      </c>
      <c r="S114" s="291"/>
      <c r="T114" s="6"/>
      <c r="U114" s="6"/>
      <c r="V114" s="6"/>
      <c r="W114" s="6"/>
      <c r="X114" s="6"/>
      <c r="Y114" s="6"/>
      <c r="Z114" s="6"/>
    </row>
    <row r="115" spans="1:26" ht="15.6">
      <c r="A115" s="285">
        <v>106</v>
      </c>
      <c r="B115" s="286" t="s">
        <v>74</v>
      </c>
      <c r="C115" s="287" t="s">
        <v>1128</v>
      </c>
      <c r="D115" s="288" t="s">
        <v>35</v>
      </c>
      <c r="E115" s="288" t="s">
        <v>52</v>
      </c>
      <c r="F115" s="285" t="s">
        <v>31</v>
      </c>
      <c r="G115" s="289">
        <v>40786</v>
      </c>
      <c r="H115" s="290" t="s">
        <v>32</v>
      </c>
      <c r="I115" s="290" t="s">
        <v>195</v>
      </c>
      <c r="J115" s="291" t="s">
        <v>986</v>
      </c>
      <c r="K115" s="291" t="s">
        <v>987</v>
      </c>
      <c r="L115" s="286" t="s">
        <v>988</v>
      </c>
      <c r="M115" s="292">
        <v>89613699529</v>
      </c>
      <c r="N115" s="285">
        <v>6</v>
      </c>
      <c r="O115" s="295"/>
      <c r="P115" s="295"/>
      <c r="Q115" s="287" t="s">
        <v>1114</v>
      </c>
      <c r="R115" s="289">
        <v>23813</v>
      </c>
      <c r="S115" s="291"/>
      <c r="T115" s="6"/>
      <c r="U115" s="6"/>
      <c r="V115" s="6"/>
      <c r="W115" s="6"/>
      <c r="X115" s="6"/>
      <c r="Y115" s="6"/>
      <c r="Z115" s="6"/>
    </row>
    <row r="116" spans="1:26" ht="15.6">
      <c r="A116" s="285">
        <v>107</v>
      </c>
      <c r="B116" s="286" t="s">
        <v>74</v>
      </c>
      <c r="C116" s="287" t="s">
        <v>1129</v>
      </c>
      <c r="D116" s="288" t="s">
        <v>35</v>
      </c>
      <c r="E116" s="288" t="s">
        <v>42</v>
      </c>
      <c r="F116" s="285" t="s">
        <v>31</v>
      </c>
      <c r="G116" s="289">
        <v>40578</v>
      </c>
      <c r="H116" s="290" t="s">
        <v>32</v>
      </c>
      <c r="I116" s="290" t="s">
        <v>195</v>
      </c>
      <c r="J116" s="291" t="s">
        <v>986</v>
      </c>
      <c r="K116" s="291" t="s">
        <v>987</v>
      </c>
      <c r="L116" s="286" t="s">
        <v>988</v>
      </c>
      <c r="M116" s="292">
        <v>89613699529</v>
      </c>
      <c r="N116" s="285">
        <v>6</v>
      </c>
      <c r="O116" s="295"/>
      <c r="P116" s="295"/>
      <c r="Q116" s="287" t="s">
        <v>1114</v>
      </c>
      <c r="R116" s="289">
        <v>23813</v>
      </c>
      <c r="S116" s="291"/>
      <c r="T116" s="6"/>
      <c r="U116" s="6"/>
      <c r="V116" s="6"/>
      <c r="W116" s="6"/>
      <c r="X116" s="6"/>
      <c r="Y116" s="6"/>
      <c r="Z116" s="6"/>
    </row>
    <row r="117" spans="1:26" ht="15.6">
      <c r="A117" s="285">
        <v>108</v>
      </c>
      <c r="B117" s="286" t="s">
        <v>74</v>
      </c>
      <c r="C117" s="287" t="s">
        <v>34</v>
      </c>
      <c r="D117" s="288" t="s">
        <v>185</v>
      </c>
      <c r="E117" s="288" t="s">
        <v>226</v>
      </c>
      <c r="F117" s="285" t="s">
        <v>31</v>
      </c>
      <c r="G117" s="289">
        <v>40685</v>
      </c>
      <c r="H117" s="290" t="s">
        <v>32</v>
      </c>
      <c r="I117" s="290" t="s">
        <v>195</v>
      </c>
      <c r="J117" s="291" t="s">
        <v>986</v>
      </c>
      <c r="K117" s="291" t="s">
        <v>987</v>
      </c>
      <c r="L117" s="286" t="s">
        <v>988</v>
      </c>
      <c r="M117" s="292">
        <v>89613699529</v>
      </c>
      <c r="N117" s="285">
        <v>6</v>
      </c>
      <c r="O117" s="295"/>
      <c r="P117" s="295"/>
      <c r="Q117" s="287" t="s">
        <v>1114</v>
      </c>
      <c r="R117" s="289">
        <v>23813</v>
      </c>
      <c r="S117" s="291"/>
      <c r="T117" s="6"/>
      <c r="U117" s="6"/>
      <c r="V117" s="6"/>
      <c r="W117" s="6"/>
      <c r="X117" s="6"/>
      <c r="Y117" s="6"/>
      <c r="Z117" s="6"/>
    </row>
    <row r="118" spans="1:26" ht="15.6">
      <c r="A118" s="285">
        <v>109</v>
      </c>
      <c r="B118" s="286" t="s">
        <v>74</v>
      </c>
      <c r="C118" s="287" t="s">
        <v>1130</v>
      </c>
      <c r="D118" s="288" t="s">
        <v>143</v>
      </c>
      <c r="E118" s="288" t="s">
        <v>199</v>
      </c>
      <c r="F118" s="285" t="s">
        <v>31</v>
      </c>
      <c r="G118" s="289">
        <v>40777</v>
      </c>
      <c r="H118" s="290" t="s">
        <v>32</v>
      </c>
      <c r="I118" s="290" t="s">
        <v>195</v>
      </c>
      <c r="J118" s="291" t="s">
        <v>986</v>
      </c>
      <c r="K118" s="291" t="s">
        <v>987</v>
      </c>
      <c r="L118" s="286" t="s">
        <v>988</v>
      </c>
      <c r="M118" s="292">
        <v>89613699529</v>
      </c>
      <c r="N118" s="285">
        <v>6</v>
      </c>
      <c r="O118" s="295"/>
      <c r="P118" s="295"/>
      <c r="Q118" s="287" t="s">
        <v>1114</v>
      </c>
      <c r="R118" s="289">
        <v>23813</v>
      </c>
      <c r="S118" s="291"/>
      <c r="T118" s="6"/>
      <c r="U118" s="6"/>
      <c r="V118" s="6"/>
      <c r="W118" s="6"/>
      <c r="X118" s="6"/>
      <c r="Y118" s="6"/>
      <c r="Z118" s="6"/>
    </row>
    <row r="119" spans="1:26" ht="15.6">
      <c r="A119" s="285">
        <v>110</v>
      </c>
      <c r="B119" s="286" t="s">
        <v>74</v>
      </c>
      <c r="C119" s="287" t="s">
        <v>1131</v>
      </c>
      <c r="D119" s="288" t="s">
        <v>1012</v>
      </c>
      <c r="E119" s="288" t="s">
        <v>550</v>
      </c>
      <c r="F119" s="285" t="s">
        <v>40</v>
      </c>
      <c r="G119" s="289">
        <v>40568</v>
      </c>
      <c r="H119" s="290" t="s">
        <v>32</v>
      </c>
      <c r="I119" s="290" t="s">
        <v>195</v>
      </c>
      <c r="J119" s="291" t="s">
        <v>986</v>
      </c>
      <c r="K119" s="291" t="s">
        <v>987</v>
      </c>
      <c r="L119" s="286" t="s">
        <v>988</v>
      </c>
      <c r="M119" s="292">
        <v>89613699529</v>
      </c>
      <c r="N119" s="285">
        <v>6</v>
      </c>
      <c r="O119" s="295"/>
      <c r="P119" s="295"/>
      <c r="Q119" s="287" t="s">
        <v>1114</v>
      </c>
      <c r="R119" s="289">
        <v>23813</v>
      </c>
      <c r="S119" s="291"/>
      <c r="T119" s="6"/>
      <c r="U119" s="6"/>
      <c r="V119" s="6"/>
      <c r="W119" s="6"/>
      <c r="X119" s="6"/>
      <c r="Y119" s="6"/>
      <c r="Z119" s="6"/>
    </row>
    <row r="120" spans="1:26" ht="15.6">
      <c r="A120" s="285">
        <v>111</v>
      </c>
      <c r="B120" s="286" t="s">
        <v>74</v>
      </c>
      <c r="C120" s="287" t="s">
        <v>1132</v>
      </c>
      <c r="D120" s="288" t="s">
        <v>531</v>
      </c>
      <c r="E120" s="288" t="s">
        <v>47</v>
      </c>
      <c r="F120" s="285" t="s">
        <v>31</v>
      </c>
      <c r="G120" s="289">
        <v>40459</v>
      </c>
      <c r="H120" s="290" t="s">
        <v>32</v>
      </c>
      <c r="I120" s="290" t="s">
        <v>195</v>
      </c>
      <c r="J120" s="291" t="s">
        <v>986</v>
      </c>
      <c r="K120" s="291" t="s">
        <v>987</v>
      </c>
      <c r="L120" s="286" t="s">
        <v>988</v>
      </c>
      <c r="M120" s="292">
        <v>89613699529</v>
      </c>
      <c r="N120" s="285">
        <v>6</v>
      </c>
      <c r="O120" s="295"/>
      <c r="P120" s="295"/>
      <c r="Q120" s="287" t="s">
        <v>1114</v>
      </c>
      <c r="R120" s="289">
        <v>23813</v>
      </c>
      <c r="S120" s="291"/>
      <c r="T120" s="6"/>
      <c r="U120" s="6"/>
      <c r="V120" s="6"/>
      <c r="W120" s="6"/>
      <c r="X120" s="6"/>
      <c r="Y120" s="6"/>
      <c r="Z120" s="6"/>
    </row>
    <row r="121" spans="1:26" ht="15.6">
      <c r="A121" s="285">
        <v>112</v>
      </c>
      <c r="B121" s="286" t="s">
        <v>74</v>
      </c>
      <c r="C121" s="287" t="s">
        <v>1133</v>
      </c>
      <c r="D121" s="288" t="s">
        <v>730</v>
      </c>
      <c r="E121" s="288" t="s">
        <v>909</v>
      </c>
      <c r="F121" s="285" t="s">
        <v>40</v>
      </c>
      <c r="G121" s="289">
        <v>40781</v>
      </c>
      <c r="H121" s="290" t="s">
        <v>32</v>
      </c>
      <c r="I121" s="290" t="s">
        <v>195</v>
      </c>
      <c r="J121" s="291" t="s">
        <v>986</v>
      </c>
      <c r="K121" s="291" t="s">
        <v>987</v>
      </c>
      <c r="L121" s="286" t="s">
        <v>988</v>
      </c>
      <c r="M121" s="292">
        <v>89613699529</v>
      </c>
      <c r="N121" s="285">
        <v>6</v>
      </c>
      <c r="O121" s="295"/>
      <c r="P121" s="295"/>
      <c r="Q121" s="287" t="s">
        <v>1114</v>
      </c>
      <c r="R121" s="289">
        <v>23813</v>
      </c>
      <c r="S121" s="291"/>
      <c r="T121" s="6"/>
      <c r="U121" s="6"/>
      <c r="V121" s="6"/>
      <c r="W121" s="6"/>
      <c r="X121" s="6"/>
      <c r="Y121" s="6"/>
      <c r="Z121" s="6"/>
    </row>
    <row r="122" spans="1:26" ht="15.6">
      <c r="A122" s="285">
        <v>113</v>
      </c>
      <c r="B122" s="286" t="s">
        <v>74</v>
      </c>
      <c r="C122" s="287" t="s">
        <v>1134</v>
      </c>
      <c r="D122" s="288" t="s">
        <v>249</v>
      </c>
      <c r="E122" s="288" t="s">
        <v>1135</v>
      </c>
      <c r="F122" s="285" t="s">
        <v>31</v>
      </c>
      <c r="G122" s="289">
        <v>40567</v>
      </c>
      <c r="H122" s="290" t="s">
        <v>32</v>
      </c>
      <c r="I122" s="290" t="s">
        <v>195</v>
      </c>
      <c r="J122" s="291" t="s">
        <v>986</v>
      </c>
      <c r="K122" s="291" t="s">
        <v>987</v>
      </c>
      <c r="L122" s="286" t="s">
        <v>988</v>
      </c>
      <c r="M122" s="292">
        <v>89613699529</v>
      </c>
      <c r="N122" s="285">
        <v>6</v>
      </c>
      <c r="O122" s="295"/>
      <c r="P122" s="295"/>
      <c r="Q122" s="287" t="s">
        <v>1114</v>
      </c>
      <c r="R122" s="289">
        <v>23813</v>
      </c>
      <c r="S122" s="291"/>
      <c r="T122" s="6"/>
      <c r="U122" s="6"/>
      <c r="V122" s="6"/>
      <c r="W122" s="6"/>
      <c r="X122" s="6"/>
      <c r="Y122" s="6"/>
      <c r="Z122" s="6"/>
    </row>
    <row r="123" spans="1:26" ht="15.6">
      <c r="A123" s="285">
        <v>114</v>
      </c>
      <c r="B123" s="286" t="s">
        <v>74</v>
      </c>
      <c r="C123" s="287" t="s">
        <v>1136</v>
      </c>
      <c r="D123" s="288" t="s">
        <v>167</v>
      </c>
      <c r="E123" s="288" t="s">
        <v>234</v>
      </c>
      <c r="F123" s="285" t="s">
        <v>31</v>
      </c>
      <c r="G123" s="289">
        <v>40651</v>
      </c>
      <c r="H123" s="290" t="s">
        <v>32</v>
      </c>
      <c r="I123" s="290" t="s">
        <v>195</v>
      </c>
      <c r="J123" s="291" t="s">
        <v>986</v>
      </c>
      <c r="K123" s="291" t="s">
        <v>987</v>
      </c>
      <c r="L123" s="286" t="s">
        <v>988</v>
      </c>
      <c r="M123" s="292">
        <v>89613699529</v>
      </c>
      <c r="N123" s="285">
        <v>6</v>
      </c>
      <c r="O123" s="293"/>
      <c r="P123" s="293"/>
      <c r="Q123" s="287" t="s">
        <v>1114</v>
      </c>
      <c r="R123" s="289">
        <v>23813</v>
      </c>
      <c r="S123" s="291"/>
      <c r="T123" s="294"/>
      <c r="U123" s="294"/>
      <c r="V123" s="294"/>
      <c r="W123" s="294"/>
      <c r="X123" s="294"/>
      <c r="Y123" s="294"/>
      <c r="Z123" s="294"/>
    </row>
    <row r="124" spans="1:26" ht="15.6">
      <c r="A124" s="285">
        <v>115</v>
      </c>
      <c r="B124" s="286" t="s">
        <v>74</v>
      </c>
      <c r="C124" s="287" t="s">
        <v>28</v>
      </c>
      <c r="D124" s="288" t="s">
        <v>120</v>
      </c>
      <c r="E124" s="288" t="s">
        <v>623</v>
      </c>
      <c r="F124" s="285" t="s">
        <v>31</v>
      </c>
      <c r="G124" s="289">
        <v>40549</v>
      </c>
      <c r="H124" s="290" t="s">
        <v>32</v>
      </c>
      <c r="I124" s="290" t="s">
        <v>195</v>
      </c>
      <c r="J124" s="291" t="s">
        <v>986</v>
      </c>
      <c r="K124" s="291" t="s">
        <v>987</v>
      </c>
      <c r="L124" s="286" t="s">
        <v>988</v>
      </c>
      <c r="M124" s="292">
        <v>89613699529</v>
      </c>
      <c r="N124" s="285">
        <v>6</v>
      </c>
      <c r="O124" s="293"/>
      <c r="P124" s="293"/>
      <c r="Q124" s="287" t="s">
        <v>1114</v>
      </c>
      <c r="R124" s="289">
        <v>23813</v>
      </c>
      <c r="S124" s="291"/>
      <c r="T124" s="294"/>
      <c r="U124" s="294"/>
      <c r="V124" s="294"/>
      <c r="W124" s="294"/>
      <c r="X124" s="294"/>
      <c r="Y124" s="294"/>
      <c r="Z124" s="294"/>
    </row>
    <row r="125" spans="1:26" ht="15.6">
      <c r="A125" s="285">
        <v>116</v>
      </c>
      <c r="B125" s="286" t="s">
        <v>74</v>
      </c>
      <c r="C125" s="287" t="s">
        <v>1137</v>
      </c>
      <c r="D125" s="288" t="s">
        <v>1012</v>
      </c>
      <c r="E125" s="288" t="s">
        <v>1138</v>
      </c>
      <c r="F125" s="285" t="s">
        <v>40</v>
      </c>
      <c r="G125" s="289">
        <v>40863</v>
      </c>
      <c r="H125" s="290" t="s">
        <v>32</v>
      </c>
      <c r="I125" s="290" t="s">
        <v>195</v>
      </c>
      <c r="J125" s="291" t="s">
        <v>986</v>
      </c>
      <c r="K125" s="291" t="s">
        <v>987</v>
      </c>
      <c r="L125" s="286" t="s">
        <v>988</v>
      </c>
      <c r="M125" s="292">
        <v>89613699529</v>
      </c>
      <c r="N125" s="285">
        <v>6</v>
      </c>
      <c r="O125" s="295"/>
      <c r="P125" s="295"/>
      <c r="Q125" s="287" t="s">
        <v>1114</v>
      </c>
      <c r="R125" s="289">
        <v>23813</v>
      </c>
      <c r="S125" s="291"/>
      <c r="T125" s="6"/>
      <c r="U125" s="6"/>
      <c r="V125" s="6"/>
      <c r="W125" s="6"/>
      <c r="X125" s="6"/>
      <c r="Y125" s="6"/>
      <c r="Z125" s="6"/>
    </row>
    <row r="126" spans="1:26" ht="15.6">
      <c r="A126" s="285">
        <v>117</v>
      </c>
      <c r="B126" s="286" t="s">
        <v>74</v>
      </c>
      <c r="C126" s="287" t="s">
        <v>1113</v>
      </c>
      <c r="D126" s="288" t="s">
        <v>179</v>
      </c>
      <c r="E126" s="288" t="s">
        <v>722</v>
      </c>
      <c r="F126" s="285" t="s">
        <v>31</v>
      </c>
      <c r="G126" s="289">
        <v>40288</v>
      </c>
      <c r="H126" s="290" t="s">
        <v>32</v>
      </c>
      <c r="I126" s="290" t="s">
        <v>195</v>
      </c>
      <c r="J126" s="291" t="s">
        <v>986</v>
      </c>
      <c r="K126" s="291" t="s">
        <v>987</v>
      </c>
      <c r="L126" s="286" t="s">
        <v>988</v>
      </c>
      <c r="M126" s="292">
        <v>89613699529</v>
      </c>
      <c r="N126" s="285">
        <v>6</v>
      </c>
      <c r="O126" s="295"/>
      <c r="P126" s="295"/>
      <c r="Q126" s="287" t="s">
        <v>1114</v>
      </c>
      <c r="R126" s="289">
        <v>23813</v>
      </c>
      <c r="S126" s="291"/>
      <c r="T126" s="6"/>
      <c r="U126" s="6"/>
      <c r="V126" s="6"/>
      <c r="W126" s="6"/>
      <c r="X126" s="6"/>
      <c r="Y126" s="6"/>
      <c r="Z126" s="6"/>
    </row>
    <row r="127" spans="1:26" ht="15.6">
      <c r="A127" s="285">
        <v>118</v>
      </c>
      <c r="B127" s="286" t="s">
        <v>74</v>
      </c>
      <c r="C127" s="287" t="s">
        <v>643</v>
      </c>
      <c r="D127" s="288" t="s">
        <v>188</v>
      </c>
      <c r="E127" s="288" t="s">
        <v>1139</v>
      </c>
      <c r="F127" s="285" t="s">
        <v>31</v>
      </c>
      <c r="G127" s="289">
        <v>40540</v>
      </c>
      <c r="H127" s="290" t="s">
        <v>32</v>
      </c>
      <c r="I127" s="290" t="s">
        <v>195</v>
      </c>
      <c r="J127" s="291" t="s">
        <v>986</v>
      </c>
      <c r="K127" s="291" t="s">
        <v>987</v>
      </c>
      <c r="L127" s="286" t="s">
        <v>988</v>
      </c>
      <c r="M127" s="292">
        <v>89613699529</v>
      </c>
      <c r="N127" s="285">
        <v>6</v>
      </c>
      <c r="O127" s="295"/>
      <c r="P127" s="295"/>
      <c r="Q127" s="287" t="s">
        <v>1114</v>
      </c>
      <c r="R127" s="289">
        <v>23813</v>
      </c>
      <c r="S127" s="291"/>
      <c r="T127" s="6"/>
      <c r="U127" s="6"/>
      <c r="V127" s="6"/>
      <c r="W127" s="6"/>
      <c r="X127" s="6"/>
      <c r="Y127" s="6"/>
      <c r="Z127" s="6"/>
    </row>
    <row r="128" spans="1:26" ht="15.6">
      <c r="A128" s="285">
        <v>119</v>
      </c>
      <c r="B128" s="286" t="s">
        <v>74</v>
      </c>
      <c r="C128" s="287" t="s">
        <v>1126</v>
      </c>
      <c r="D128" s="288" t="s">
        <v>194</v>
      </c>
      <c r="E128" s="288" t="s">
        <v>109</v>
      </c>
      <c r="F128" s="285" t="s">
        <v>31</v>
      </c>
      <c r="G128" s="289">
        <v>40641</v>
      </c>
      <c r="H128" s="290" t="s">
        <v>32</v>
      </c>
      <c r="I128" s="290" t="s">
        <v>195</v>
      </c>
      <c r="J128" s="291" t="s">
        <v>986</v>
      </c>
      <c r="K128" s="291" t="s">
        <v>987</v>
      </c>
      <c r="L128" s="286" t="s">
        <v>988</v>
      </c>
      <c r="M128" s="292">
        <v>89613699529</v>
      </c>
      <c r="N128" s="285">
        <v>6</v>
      </c>
      <c r="O128" s="295"/>
      <c r="P128" s="295"/>
      <c r="Q128" s="287" t="s">
        <v>1114</v>
      </c>
      <c r="R128" s="289">
        <v>23813</v>
      </c>
      <c r="S128" s="291"/>
      <c r="T128" s="6"/>
      <c r="U128" s="6"/>
      <c r="V128" s="6"/>
      <c r="W128" s="6"/>
      <c r="X128" s="6"/>
      <c r="Y128" s="6"/>
      <c r="Z128" s="6"/>
    </row>
    <row r="129" spans="1:26" ht="15.6">
      <c r="A129" s="285">
        <v>120</v>
      </c>
      <c r="B129" s="286" t="s">
        <v>74</v>
      </c>
      <c r="C129" s="287" t="s">
        <v>1140</v>
      </c>
      <c r="D129" s="288" t="s">
        <v>129</v>
      </c>
      <c r="E129" s="288" t="s">
        <v>1141</v>
      </c>
      <c r="F129" s="285" t="s">
        <v>40</v>
      </c>
      <c r="G129" s="289">
        <v>40631</v>
      </c>
      <c r="H129" s="290" t="s">
        <v>32</v>
      </c>
      <c r="I129" s="290" t="s">
        <v>195</v>
      </c>
      <c r="J129" s="291" t="s">
        <v>986</v>
      </c>
      <c r="K129" s="291" t="s">
        <v>987</v>
      </c>
      <c r="L129" s="286" t="s">
        <v>988</v>
      </c>
      <c r="M129" s="292">
        <v>89613699529</v>
      </c>
      <c r="N129" s="285">
        <v>6</v>
      </c>
      <c r="O129" s="295"/>
      <c r="P129" s="295"/>
      <c r="Q129" s="287" t="s">
        <v>1114</v>
      </c>
      <c r="R129" s="289">
        <v>23813</v>
      </c>
      <c r="S129" s="291"/>
      <c r="T129" s="6"/>
      <c r="U129" s="6"/>
      <c r="V129" s="6"/>
      <c r="W129" s="6"/>
      <c r="X129" s="6"/>
      <c r="Y129" s="6"/>
      <c r="Z129" s="6"/>
    </row>
    <row r="130" spans="1:26" ht="15.6">
      <c r="A130" s="285">
        <v>121</v>
      </c>
      <c r="B130" s="286" t="s">
        <v>74</v>
      </c>
      <c r="C130" s="287" t="s">
        <v>856</v>
      </c>
      <c r="D130" s="288" t="s">
        <v>1142</v>
      </c>
      <c r="E130" s="288" t="s">
        <v>197</v>
      </c>
      <c r="F130" s="285" t="s">
        <v>31</v>
      </c>
      <c r="G130" s="289">
        <v>40849</v>
      </c>
      <c r="H130" s="290" t="s">
        <v>32</v>
      </c>
      <c r="I130" s="290" t="s">
        <v>195</v>
      </c>
      <c r="J130" s="291" t="s">
        <v>986</v>
      </c>
      <c r="K130" s="291" t="s">
        <v>987</v>
      </c>
      <c r="L130" s="286" t="s">
        <v>988</v>
      </c>
      <c r="M130" s="292">
        <v>89613699529</v>
      </c>
      <c r="N130" s="285">
        <v>6</v>
      </c>
      <c r="O130" s="295"/>
      <c r="P130" s="295"/>
      <c r="Q130" s="287" t="s">
        <v>1114</v>
      </c>
      <c r="R130" s="289">
        <v>23813</v>
      </c>
      <c r="S130" s="291"/>
      <c r="T130" s="6"/>
      <c r="U130" s="6"/>
      <c r="V130" s="6"/>
      <c r="W130" s="6"/>
      <c r="X130" s="6"/>
      <c r="Y130" s="6"/>
      <c r="Z130" s="6"/>
    </row>
    <row r="131" spans="1:26" ht="15.6">
      <c r="A131" s="285">
        <v>122</v>
      </c>
      <c r="B131" s="286" t="s">
        <v>74</v>
      </c>
      <c r="C131" s="287" t="s">
        <v>1143</v>
      </c>
      <c r="D131" s="288" t="s">
        <v>844</v>
      </c>
      <c r="E131" s="288" t="s">
        <v>158</v>
      </c>
      <c r="F131" s="285" t="s">
        <v>40</v>
      </c>
      <c r="G131" s="289">
        <v>40860</v>
      </c>
      <c r="H131" s="290" t="s">
        <v>32</v>
      </c>
      <c r="I131" s="290" t="s">
        <v>195</v>
      </c>
      <c r="J131" s="291" t="s">
        <v>986</v>
      </c>
      <c r="K131" s="291" t="s">
        <v>987</v>
      </c>
      <c r="L131" s="286" t="s">
        <v>988</v>
      </c>
      <c r="M131" s="292">
        <v>89613699529</v>
      </c>
      <c r="N131" s="285">
        <v>6</v>
      </c>
      <c r="O131" s="293"/>
      <c r="P131" s="293"/>
      <c r="Q131" s="287" t="s">
        <v>1114</v>
      </c>
      <c r="R131" s="289">
        <v>23813</v>
      </c>
      <c r="S131" s="291"/>
      <c r="T131" s="294"/>
      <c r="U131" s="294"/>
      <c r="V131" s="294"/>
      <c r="W131" s="294"/>
      <c r="X131" s="294"/>
      <c r="Y131" s="294"/>
      <c r="Z131" s="294"/>
    </row>
    <row r="132" spans="1:26" ht="15.6">
      <c r="A132" s="285">
        <v>123</v>
      </c>
      <c r="B132" s="286" t="s">
        <v>74</v>
      </c>
      <c r="C132" s="287" t="s">
        <v>1144</v>
      </c>
      <c r="D132" s="288" t="s">
        <v>844</v>
      </c>
      <c r="E132" s="288" t="s">
        <v>103</v>
      </c>
      <c r="F132" s="285" t="s">
        <v>40</v>
      </c>
      <c r="G132" s="289">
        <v>40590</v>
      </c>
      <c r="H132" s="290" t="s">
        <v>32</v>
      </c>
      <c r="I132" s="290" t="s">
        <v>195</v>
      </c>
      <c r="J132" s="291" t="s">
        <v>986</v>
      </c>
      <c r="K132" s="291" t="s">
        <v>987</v>
      </c>
      <c r="L132" s="286" t="s">
        <v>988</v>
      </c>
      <c r="M132" s="292">
        <v>89613699529</v>
      </c>
      <c r="N132" s="285">
        <v>6</v>
      </c>
      <c r="O132" s="295"/>
      <c r="P132" s="295"/>
      <c r="Q132" s="287" t="s">
        <v>1114</v>
      </c>
      <c r="R132" s="289">
        <v>23813</v>
      </c>
      <c r="S132" s="291"/>
      <c r="T132" s="6"/>
      <c r="U132" s="6"/>
      <c r="V132" s="6"/>
      <c r="W132" s="6"/>
      <c r="X132" s="6"/>
      <c r="Y132" s="6"/>
      <c r="Z132" s="6"/>
    </row>
    <row r="133" spans="1:26" ht="15.6">
      <c r="A133" s="285">
        <v>124</v>
      </c>
      <c r="B133" s="286" t="s">
        <v>74</v>
      </c>
      <c r="C133" s="287" t="s">
        <v>1145</v>
      </c>
      <c r="D133" s="288" t="s">
        <v>999</v>
      </c>
      <c r="E133" s="288" t="s">
        <v>123</v>
      </c>
      <c r="F133" s="285" t="s">
        <v>31</v>
      </c>
      <c r="G133" s="289">
        <v>40325</v>
      </c>
      <c r="H133" s="290" t="s">
        <v>32</v>
      </c>
      <c r="I133" s="290" t="s">
        <v>195</v>
      </c>
      <c r="J133" s="291" t="s">
        <v>986</v>
      </c>
      <c r="K133" s="291" t="s">
        <v>987</v>
      </c>
      <c r="L133" s="286" t="s">
        <v>988</v>
      </c>
      <c r="M133" s="292">
        <v>89613699529</v>
      </c>
      <c r="N133" s="285">
        <v>7</v>
      </c>
      <c r="O133" s="295"/>
      <c r="P133" s="295"/>
      <c r="Q133" s="287" t="s">
        <v>1146</v>
      </c>
      <c r="R133" s="289"/>
      <c r="S133" s="291"/>
      <c r="T133" s="6"/>
      <c r="U133" s="6"/>
      <c r="V133" s="6"/>
      <c r="W133" s="6"/>
      <c r="X133" s="6"/>
      <c r="Y133" s="6"/>
      <c r="Z133" s="6"/>
    </row>
    <row r="134" spans="1:26" ht="15.6">
      <c r="A134" s="285">
        <v>125</v>
      </c>
      <c r="B134" s="286" t="s">
        <v>74</v>
      </c>
      <c r="C134" s="287" t="s">
        <v>1147</v>
      </c>
      <c r="D134" s="288" t="s">
        <v>55</v>
      </c>
      <c r="E134" s="288" t="s">
        <v>65</v>
      </c>
      <c r="F134" s="285" t="s">
        <v>31</v>
      </c>
      <c r="G134" s="289">
        <v>40428</v>
      </c>
      <c r="H134" s="290" t="s">
        <v>32</v>
      </c>
      <c r="I134" s="290" t="s">
        <v>195</v>
      </c>
      <c r="J134" s="291" t="s">
        <v>986</v>
      </c>
      <c r="K134" s="291" t="s">
        <v>987</v>
      </c>
      <c r="L134" s="286" t="s">
        <v>988</v>
      </c>
      <c r="M134" s="292">
        <v>89613699529</v>
      </c>
      <c r="N134" s="285">
        <v>7</v>
      </c>
      <c r="O134" s="295"/>
      <c r="P134" s="295"/>
      <c r="Q134" s="287" t="s">
        <v>1146</v>
      </c>
      <c r="R134" s="289"/>
      <c r="S134" s="291"/>
      <c r="T134" s="6"/>
      <c r="U134" s="6"/>
      <c r="V134" s="6"/>
      <c r="W134" s="6"/>
      <c r="X134" s="6"/>
      <c r="Y134" s="6"/>
      <c r="Z134" s="6"/>
    </row>
    <row r="135" spans="1:26" ht="15.6">
      <c r="A135" s="285">
        <v>126</v>
      </c>
      <c r="B135" s="286" t="s">
        <v>74</v>
      </c>
      <c r="C135" s="287" t="s">
        <v>1148</v>
      </c>
      <c r="D135" s="288" t="s">
        <v>341</v>
      </c>
      <c r="E135" s="288" t="s">
        <v>215</v>
      </c>
      <c r="F135" s="285" t="s">
        <v>40</v>
      </c>
      <c r="G135" s="289">
        <v>40560</v>
      </c>
      <c r="H135" s="290" t="s">
        <v>32</v>
      </c>
      <c r="I135" s="290" t="s">
        <v>195</v>
      </c>
      <c r="J135" s="291" t="s">
        <v>986</v>
      </c>
      <c r="K135" s="291" t="s">
        <v>987</v>
      </c>
      <c r="L135" s="286" t="s">
        <v>988</v>
      </c>
      <c r="M135" s="292">
        <v>89613699529</v>
      </c>
      <c r="N135" s="285">
        <v>7</v>
      </c>
      <c r="O135" s="295"/>
      <c r="P135" s="295"/>
      <c r="Q135" s="287" t="s">
        <v>1146</v>
      </c>
      <c r="R135" s="289"/>
      <c r="S135" s="291"/>
      <c r="T135" s="6"/>
      <c r="U135" s="6"/>
      <c r="V135" s="6"/>
      <c r="W135" s="6"/>
      <c r="X135" s="6"/>
      <c r="Y135" s="6"/>
      <c r="Z135" s="6"/>
    </row>
    <row r="136" spans="1:26" ht="15.6">
      <c r="A136" s="285">
        <v>127</v>
      </c>
      <c r="B136" s="286" t="s">
        <v>74</v>
      </c>
      <c r="C136" s="287" t="s">
        <v>1149</v>
      </c>
      <c r="D136" s="288" t="s">
        <v>1150</v>
      </c>
      <c r="E136" s="288" t="s">
        <v>869</v>
      </c>
      <c r="F136" s="285" t="s">
        <v>40</v>
      </c>
      <c r="G136" s="289">
        <v>40399</v>
      </c>
      <c r="H136" s="290" t="s">
        <v>32</v>
      </c>
      <c r="I136" s="290" t="s">
        <v>195</v>
      </c>
      <c r="J136" s="291" t="s">
        <v>986</v>
      </c>
      <c r="K136" s="291" t="s">
        <v>987</v>
      </c>
      <c r="L136" s="286" t="s">
        <v>988</v>
      </c>
      <c r="M136" s="292">
        <v>89613699529</v>
      </c>
      <c r="N136" s="285">
        <v>7</v>
      </c>
      <c r="O136" s="295"/>
      <c r="P136" s="295"/>
      <c r="Q136" s="287" t="s">
        <v>1146</v>
      </c>
      <c r="R136" s="289"/>
      <c r="S136" s="291"/>
      <c r="T136" s="6"/>
      <c r="U136" s="6"/>
      <c r="V136" s="6"/>
      <c r="W136" s="6"/>
      <c r="X136" s="6"/>
      <c r="Y136" s="6"/>
      <c r="Z136" s="6"/>
    </row>
    <row r="137" spans="1:26" ht="15.6">
      <c r="A137" s="285">
        <v>128</v>
      </c>
      <c r="B137" s="286" t="s">
        <v>74</v>
      </c>
      <c r="C137" s="287" t="s">
        <v>1151</v>
      </c>
      <c r="D137" s="288" t="s">
        <v>1152</v>
      </c>
      <c r="E137" s="288" t="s">
        <v>115</v>
      </c>
      <c r="F137" s="285" t="s">
        <v>40</v>
      </c>
      <c r="G137" s="289">
        <v>40312</v>
      </c>
      <c r="H137" s="290" t="s">
        <v>32</v>
      </c>
      <c r="I137" s="290" t="s">
        <v>195</v>
      </c>
      <c r="J137" s="291" t="s">
        <v>986</v>
      </c>
      <c r="K137" s="291" t="s">
        <v>987</v>
      </c>
      <c r="L137" s="286" t="s">
        <v>988</v>
      </c>
      <c r="M137" s="292">
        <v>89613699529</v>
      </c>
      <c r="N137" s="285">
        <v>7</v>
      </c>
      <c r="O137" s="295"/>
      <c r="P137" s="295"/>
      <c r="Q137" s="287" t="s">
        <v>1146</v>
      </c>
      <c r="R137" s="289"/>
      <c r="S137" s="291"/>
      <c r="T137" s="6"/>
      <c r="U137" s="6"/>
      <c r="V137" s="6"/>
      <c r="W137" s="6"/>
      <c r="X137" s="6"/>
      <c r="Y137" s="6"/>
      <c r="Z137" s="6"/>
    </row>
    <row r="138" spans="1:26" ht="15.6">
      <c r="A138" s="285">
        <v>129</v>
      </c>
      <c r="B138" s="286" t="s">
        <v>74</v>
      </c>
      <c r="C138" s="287" t="s">
        <v>119</v>
      </c>
      <c r="D138" s="288" t="s">
        <v>125</v>
      </c>
      <c r="E138" s="288" t="s">
        <v>1153</v>
      </c>
      <c r="F138" s="285" t="s">
        <v>31</v>
      </c>
      <c r="G138" s="289">
        <v>40262</v>
      </c>
      <c r="H138" s="290" t="s">
        <v>32</v>
      </c>
      <c r="I138" s="290" t="s">
        <v>195</v>
      </c>
      <c r="J138" s="291" t="s">
        <v>986</v>
      </c>
      <c r="K138" s="291" t="s">
        <v>987</v>
      </c>
      <c r="L138" s="286" t="s">
        <v>988</v>
      </c>
      <c r="M138" s="292">
        <v>89613699529</v>
      </c>
      <c r="N138" s="285">
        <v>7</v>
      </c>
      <c r="O138" s="295"/>
      <c r="P138" s="295"/>
      <c r="Q138" s="287" t="s">
        <v>1114</v>
      </c>
      <c r="R138" s="289">
        <v>23813</v>
      </c>
      <c r="S138" s="291"/>
      <c r="T138" s="6"/>
      <c r="U138" s="6"/>
      <c r="V138" s="6"/>
      <c r="W138" s="6"/>
      <c r="X138" s="6"/>
      <c r="Y138" s="6"/>
      <c r="Z138" s="6"/>
    </row>
    <row r="139" spans="1:26" ht="15.6">
      <c r="A139" s="285">
        <v>130</v>
      </c>
      <c r="B139" s="286" t="s">
        <v>74</v>
      </c>
      <c r="C139" s="287" t="s">
        <v>1154</v>
      </c>
      <c r="D139" s="288" t="s">
        <v>335</v>
      </c>
      <c r="E139" s="288" t="s">
        <v>728</v>
      </c>
      <c r="F139" s="285" t="s">
        <v>40</v>
      </c>
      <c r="G139" s="289">
        <v>40432</v>
      </c>
      <c r="H139" s="290" t="s">
        <v>32</v>
      </c>
      <c r="I139" s="290" t="s">
        <v>195</v>
      </c>
      <c r="J139" s="291" t="s">
        <v>986</v>
      </c>
      <c r="K139" s="291" t="s">
        <v>987</v>
      </c>
      <c r="L139" s="286" t="s">
        <v>988</v>
      </c>
      <c r="M139" s="292">
        <v>89613699529</v>
      </c>
      <c r="N139" s="285">
        <v>7</v>
      </c>
      <c r="O139" s="295"/>
      <c r="P139" s="295"/>
      <c r="Q139" s="287" t="s">
        <v>1114</v>
      </c>
      <c r="R139" s="289">
        <v>23813</v>
      </c>
      <c r="S139" s="291"/>
      <c r="T139" s="6"/>
      <c r="U139" s="6"/>
      <c r="V139" s="6"/>
      <c r="W139" s="6"/>
      <c r="X139" s="6"/>
      <c r="Y139" s="6"/>
      <c r="Z139" s="6"/>
    </row>
    <row r="140" spans="1:26" ht="15.6">
      <c r="A140" s="285">
        <v>131</v>
      </c>
      <c r="B140" s="286" t="s">
        <v>74</v>
      </c>
      <c r="C140" s="287" t="s">
        <v>1155</v>
      </c>
      <c r="D140" s="288" t="s">
        <v>131</v>
      </c>
      <c r="E140" s="288" t="s">
        <v>380</v>
      </c>
      <c r="F140" s="285" t="s">
        <v>40</v>
      </c>
      <c r="G140" s="289">
        <v>40656</v>
      </c>
      <c r="H140" s="290" t="s">
        <v>32</v>
      </c>
      <c r="I140" s="290" t="s">
        <v>195</v>
      </c>
      <c r="J140" s="291" t="s">
        <v>986</v>
      </c>
      <c r="K140" s="291" t="s">
        <v>987</v>
      </c>
      <c r="L140" s="286" t="s">
        <v>988</v>
      </c>
      <c r="M140" s="292">
        <v>89613699529</v>
      </c>
      <c r="N140" s="285">
        <v>7</v>
      </c>
      <c r="O140" s="295"/>
      <c r="P140" s="295"/>
      <c r="Q140" s="287" t="s">
        <v>1114</v>
      </c>
      <c r="R140" s="289">
        <v>23813</v>
      </c>
      <c r="S140" s="291"/>
      <c r="T140" s="6"/>
      <c r="U140" s="6"/>
      <c r="V140" s="6"/>
      <c r="W140" s="6"/>
      <c r="X140" s="6"/>
      <c r="Y140" s="6"/>
      <c r="Z140" s="6"/>
    </row>
    <row r="141" spans="1:26" ht="15.6">
      <c r="A141" s="285">
        <v>132</v>
      </c>
      <c r="B141" s="286" t="s">
        <v>74</v>
      </c>
      <c r="C141" s="287" t="s">
        <v>1156</v>
      </c>
      <c r="D141" s="288" t="s">
        <v>1157</v>
      </c>
      <c r="E141" s="288" t="s">
        <v>47</v>
      </c>
      <c r="F141" s="285" t="s">
        <v>31</v>
      </c>
      <c r="G141" s="289">
        <v>40571</v>
      </c>
      <c r="H141" s="290" t="s">
        <v>32</v>
      </c>
      <c r="I141" s="290" t="s">
        <v>195</v>
      </c>
      <c r="J141" s="291" t="s">
        <v>986</v>
      </c>
      <c r="K141" s="291" t="s">
        <v>987</v>
      </c>
      <c r="L141" s="286" t="s">
        <v>988</v>
      </c>
      <c r="M141" s="292">
        <v>89613699529</v>
      </c>
      <c r="N141" s="285">
        <v>7</v>
      </c>
      <c r="O141" s="295"/>
      <c r="P141" s="295"/>
      <c r="Q141" s="287" t="s">
        <v>1114</v>
      </c>
      <c r="R141" s="289">
        <v>23813</v>
      </c>
      <c r="S141" s="291"/>
      <c r="T141" s="6"/>
      <c r="U141" s="6"/>
      <c r="V141" s="6"/>
      <c r="W141" s="6"/>
      <c r="X141" s="6"/>
      <c r="Y141" s="6"/>
      <c r="Z141" s="6"/>
    </row>
    <row r="142" spans="1:26" ht="15.6">
      <c r="A142" s="285">
        <v>133</v>
      </c>
      <c r="B142" s="286" t="s">
        <v>74</v>
      </c>
      <c r="C142" s="287" t="s">
        <v>112</v>
      </c>
      <c r="D142" s="288" t="s">
        <v>108</v>
      </c>
      <c r="E142" s="288" t="s">
        <v>133</v>
      </c>
      <c r="F142" s="285" t="s">
        <v>31</v>
      </c>
      <c r="G142" s="289">
        <v>40485</v>
      </c>
      <c r="H142" s="290" t="s">
        <v>32</v>
      </c>
      <c r="I142" s="290" t="s">
        <v>195</v>
      </c>
      <c r="J142" s="291" t="s">
        <v>986</v>
      </c>
      <c r="K142" s="291" t="s">
        <v>987</v>
      </c>
      <c r="L142" s="286" t="s">
        <v>988</v>
      </c>
      <c r="M142" s="292">
        <v>89613699529</v>
      </c>
      <c r="N142" s="285">
        <v>7</v>
      </c>
      <c r="O142" s="295"/>
      <c r="P142" s="295"/>
      <c r="Q142" s="287" t="s">
        <v>1114</v>
      </c>
      <c r="R142" s="289">
        <v>23813</v>
      </c>
      <c r="S142" s="291"/>
      <c r="T142" s="6"/>
      <c r="U142" s="6"/>
      <c r="V142" s="6"/>
      <c r="W142" s="6"/>
      <c r="X142" s="6"/>
      <c r="Y142" s="6"/>
      <c r="Z142" s="6"/>
    </row>
    <row r="143" spans="1:26" ht="15.6">
      <c r="A143" s="285">
        <v>134</v>
      </c>
      <c r="B143" s="286" t="s">
        <v>74</v>
      </c>
      <c r="C143" s="287" t="s">
        <v>1158</v>
      </c>
      <c r="D143" s="288" t="s">
        <v>194</v>
      </c>
      <c r="E143" s="288" t="s">
        <v>42</v>
      </c>
      <c r="F143" s="285" t="s">
        <v>31</v>
      </c>
      <c r="G143" s="289">
        <v>40379</v>
      </c>
      <c r="H143" s="290" t="s">
        <v>32</v>
      </c>
      <c r="I143" s="290" t="s">
        <v>195</v>
      </c>
      <c r="J143" s="291" t="s">
        <v>986</v>
      </c>
      <c r="K143" s="291" t="s">
        <v>987</v>
      </c>
      <c r="L143" s="286" t="s">
        <v>988</v>
      </c>
      <c r="M143" s="292">
        <v>89613699529</v>
      </c>
      <c r="N143" s="285">
        <v>7</v>
      </c>
      <c r="O143" s="295"/>
      <c r="P143" s="295"/>
      <c r="Q143" s="287" t="s">
        <v>1114</v>
      </c>
      <c r="R143" s="289">
        <v>23813</v>
      </c>
      <c r="S143" s="291"/>
      <c r="T143" s="6"/>
      <c r="U143" s="6"/>
      <c r="V143" s="6"/>
      <c r="W143" s="6"/>
      <c r="X143" s="6"/>
      <c r="Y143" s="6"/>
      <c r="Z143" s="6"/>
    </row>
    <row r="144" spans="1:26" ht="15.6">
      <c r="A144" s="285">
        <v>135</v>
      </c>
      <c r="B144" s="286" t="s">
        <v>74</v>
      </c>
      <c r="C144" s="287" t="s">
        <v>1159</v>
      </c>
      <c r="D144" s="288" t="s">
        <v>765</v>
      </c>
      <c r="E144" s="288" t="s">
        <v>1160</v>
      </c>
      <c r="F144" s="285" t="s">
        <v>40</v>
      </c>
      <c r="G144" s="289">
        <v>40228</v>
      </c>
      <c r="H144" s="290" t="s">
        <v>32</v>
      </c>
      <c r="I144" s="290" t="s">
        <v>195</v>
      </c>
      <c r="J144" s="291" t="s">
        <v>986</v>
      </c>
      <c r="K144" s="291" t="s">
        <v>987</v>
      </c>
      <c r="L144" s="286" t="s">
        <v>988</v>
      </c>
      <c r="M144" s="292">
        <v>89613699529</v>
      </c>
      <c r="N144" s="285">
        <v>7</v>
      </c>
      <c r="O144" s="295"/>
      <c r="P144" s="295"/>
      <c r="Q144" s="287" t="s">
        <v>1114</v>
      </c>
      <c r="R144" s="289">
        <v>23813</v>
      </c>
      <c r="S144" s="291"/>
      <c r="T144" s="6"/>
      <c r="U144" s="6"/>
      <c r="V144" s="6"/>
      <c r="W144" s="6"/>
      <c r="X144" s="6"/>
      <c r="Y144" s="6"/>
      <c r="Z144" s="6"/>
    </row>
    <row r="145" spans="1:26" ht="15.6">
      <c r="A145" s="285">
        <v>136</v>
      </c>
      <c r="B145" s="286" t="s">
        <v>74</v>
      </c>
      <c r="C145" s="287" t="s">
        <v>1161</v>
      </c>
      <c r="D145" s="288" t="s">
        <v>1162</v>
      </c>
      <c r="E145" s="288" t="s">
        <v>123</v>
      </c>
      <c r="F145" s="285" t="s">
        <v>31</v>
      </c>
      <c r="G145" s="289">
        <v>40196</v>
      </c>
      <c r="H145" s="290" t="s">
        <v>32</v>
      </c>
      <c r="I145" s="290" t="s">
        <v>195</v>
      </c>
      <c r="J145" s="291" t="s">
        <v>986</v>
      </c>
      <c r="K145" s="291" t="s">
        <v>987</v>
      </c>
      <c r="L145" s="286" t="s">
        <v>988</v>
      </c>
      <c r="M145" s="292">
        <v>89613699529</v>
      </c>
      <c r="N145" s="285">
        <v>7</v>
      </c>
      <c r="O145" s="295"/>
      <c r="P145" s="295"/>
      <c r="Q145" s="287" t="s">
        <v>1114</v>
      </c>
      <c r="R145" s="289">
        <v>23813</v>
      </c>
      <c r="S145" s="291"/>
      <c r="T145" s="6"/>
      <c r="U145" s="6"/>
      <c r="V145" s="6"/>
      <c r="W145" s="6"/>
      <c r="X145" s="6"/>
      <c r="Y145" s="6"/>
      <c r="Z145" s="6"/>
    </row>
    <row r="146" spans="1:26" ht="15.6">
      <c r="A146" s="285">
        <v>137</v>
      </c>
      <c r="B146" s="286" t="s">
        <v>74</v>
      </c>
      <c r="C146" s="287" t="s">
        <v>940</v>
      </c>
      <c r="D146" s="288" t="s">
        <v>35</v>
      </c>
      <c r="E146" s="288" t="s">
        <v>106</v>
      </c>
      <c r="F146" s="285" t="s">
        <v>31</v>
      </c>
      <c r="G146" s="289">
        <v>40544</v>
      </c>
      <c r="H146" s="290" t="s">
        <v>32</v>
      </c>
      <c r="I146" s="290" t="s">
        <v>195</v>
      </c>
      <c r="J146" s="291" t="s">
        <v>986</v>
      </c>
      <c r="K146" s="291" t="s">
        <v>987</v>
      </c>
      <c r="L146" s="286" t="s">
        <v>988</v>
      </c>
      <c r="M146" s="292">
        <v>89613699529</v>
      </c>
      <c r="N146" s="285">
        <v>7</v>
      </c>
      <c r="O146" s="295"/>
      <c r="P146" s="295"/>
      <c r="Q146" s="287" t="s">
        <v>1114</v>
      </c>
      <c r="R146" s="289">
        <v>23813</v>
      </c>
      <c r="S146" s="291"/>
      <c r="T146" s="6"/>
      <c r="U146" s="6"/>
      <c r="V146" s="6"/>
      <c r="W146" s="6"/>
      <c r="X146" s="6"/>
      <c r="Y146" s="6"/>
      <c r="Z146" s="6"/>
    </row>
    <row r="147" spans="1:26" ht="15.6">
      <c r="A147" s="285">
        <v>138</v>
      </c>
      <c r="B147" s="286" t="s">
        <v>74</v>
      </c>
      <c r="C147" s="287" t="s">
        <v>940</v>
      </c>
      <c r="D147" s="288" t="s">
        <v>167</v>
      </c>
      <c r="E147" s="288" t="s">
        <v>163</v>
      </c>
      <c r="F147" s="285" t="s">
        <v>31</v>
      </c>
      <c r="G147" s="289">
        <v>40470</v>
      </c>
      <c r="H147" s="290" t="s">
        <v>32</v>
      </c>
      <c r="I147" s="290" t="s">
        <v>195</v>
      </c>
      <c r="J147" s="291" t="s">
        <v>986</v>
      </c>
      <c r="K147" s="291" t="s">
        <v>987</v>
      </c>
      <c r="L147" s="286" t="s">
        <v>988</v>
      </c>
      <c r="M147" s="292">
        <v>89613699529</v>
      </c>
      <c r="N147" s="285">
        <v>7</v>
      </c>
      <c r="O147" s="295"/>
      <c r="P147" s="295"/>
      <c r="Q147" s="287" t="s">
        <v>1114</v>
      </c>
      <c r="R147" s="289">
        <v>23813</v>
      </c>
      <c r="S147" s="291"/>
      <c r="T147" s="6"/>
      <c r="U147" s="6"/>
      <c r="V147" s="6"/>
      <c r="W147" s="6"/>
      <c r="X147" s="6"/>
      <c r="Y147" s="6"/>
      <c r="Z147" s="6"/>
    </row>
    <row r="148" spans="1:26" ht="15.6">
      <c r="A148" s="285">
        <v>139</v>
      </c>
      <c r="B148" s="286" t="s">
        <v>74</v>
      </c>
      <c r="C148" s="287" t="s">
        <v>1163</v>
      </c>
      <c r="D148" s="288" t="s">
        <v>38</v>
      </c>
      <c r="E148" s="288" t="s">
        <v>1095</v>
      </c>
      <c r="F148" s="285" t="s">
        <v>40</v>
      </c>
      <c r="G148" s="289">
        <v>40165</v>
      </c>
      <c r="H148" s="290" t="s">
        <v>32</v>
      </c>
      <c r="I148" s="290" t="s">
        <v>195</v>
      </c>
      <c r="J148" s="291" t="s">
        <v>986</v>
      </c>
      <c r="K148" s="291" t="s">
        <v>987</v>
      </c>
      <c r="L148" s="286" t="s">
        <v>988</v>
      </c>
      <c r="M148" s="292">
        <v>89613699529</v>
      </c>
      <c r="N148" s="285">
        <v>7</v>
      </c>
      <c r="O148" s="295"/>
      <c r="P148" s="295"/>
      <c r="Q148" s="287" t="s">
        <v>1114</v>
      </c>
      <c r="R148" s="289">
        <v>23813</v>
      </c>
      <c r="S148" s="291"/>
      <c r="T148" s="6"/>
      <c r="U148" s="6"/>
      <c r="V148" s="6"/>
      <c r="W148" s="6"/>
      <c r="X148" s="6"/>
      <c r="Y148" s="6"/>
      <c r="Z148" s="6"/>
    </row>
    <row r="149" spans="1:26" ht="15.6">
      <c r="A149" s="285">
        <v>140</v>
      </c>
      <c r="B149" s="286" t="s">
        <v>74</v>
      </c>
      <c r="C149" s="287" t="s">
        <v>757</v>
      </c>
      <c r="D149" s="288" t="s">
        <v>51</v>
      </c>
      <c r="E149" s="288" t="s">
        <v>170</v>
      </c>
      <c r="F149" s="285" t="s">
        <v>31</v>
      </c>
      <c r="G149" s="289">
        <v>40178</v>
      </c>
      <c r="H149" s="290" t="s">
        <v>32</v>
      </c>
      <c r="I149" s="290" t="s">
        <v>195</v>
      </c>
      <c r="J149" s="291" t="s">
        <v>986</v>
      </c>
      <c r="K149" s="291" t="s">
        <v>987</v>
      </c>
      <c r="L149" s="286" t="s">
        <v>988</v>
      </c>
      <c r="M149" s="292">
        <v>89613699529</v>
      </c>
      <c r="N149" s="285">
        <v>7</v>
      </c>
      <c r="O149" s="295"/>
      <c r="P149" s="295"/>
      <c r="Q149" s="287" t="s">
        <v>1114</v>
      </c>
      <c r="R149" s="289">
        <v>23813</v>
      </c>
      <c r="S149" s="291"/>
      <c r="T149" s="6"/>
      <c r="U149" s="6"/>
      <c r="V149" s="6"/>
      <c r="W149" s="6"/>
      <c r="X149" s="6"/>
      <c r="Y149" s="6"/>
      <c r="Z149" s="6"/>
    </row>
    <row r="150" spans="1:26" ht="15.6">
      <c r="A150" s="285">
        <v>141</v>
      </c>
      <c r="B150" s="286" t="s">
        <v>74</v>
      </c>
      <c r="C150" s="287" t="s">
        <v>1164</v>
      </c>
      <c r="D150" s="288" t="s">
        <v>55</v>
      </c>
      <c r="E150" s="288" t="s">
        <v>135</v>
      </c>
      <c r="F150" s="285" t="s">
        <v>31</v>
      </c>
      <c r="G150" s="289">
        <v>40250</v>
      </c>
      <c r="H150" s="290" t="s">
        <v>32</v>
      </c>
      <c r="I150" s="290" t="s">
        <v>195</v>
      </c>
      <c r="J150" s="291" t="s">
        <v>986</v>
      </c>
      <c r="K150" s="291" t="s">
        <v>987</v>
      </c>
      <c r="L150" s="286" t="s">
        <v>988</v>
      </c>
      <c r="M150" s="292">
        <v>89613699529</v>
      </c>
      <c r="N150" s="285">
        <v>7</v>
      </c>
      <c r="O150" s="295"/>
      <c r="P150" s="295"/>
      <c r="Q150" s="287" t="s">
        <v>1114</v>
      </c>
      <c r="R150" s="289">
        <v>23813</v>
      </c>
      <c r="S150" s="291"/>
      <c r="T150" s="6"/>
      <c r="U150" s="6"/>
      <c r="V150" s="6"/>
      <c r="W150" s="6"/>
      <c r="X150" s="6"/>
      <c r="Y150" s="6"/>
      <c r="Z150" s="6"/>
    </row>
    <row r="151" spans="1:26" ht="15.6">
      <c r="A151" s="285">
        <v>142</v>
      </c>
      <c r="B151" s="286" t="s">
        <v>74</v>
      </c>
      <c r="C151" s="287" t="s">
        <v>1165</v>
      </c>
      <c r="D151" s="288" t="s">
        <v>353</v>
      </c>
      <c r="E151" s="288" t="s">
        <v>58</v>
      </c>
      <c r="F151" s="285" t="s">
        <v>40</v>
      </c>
      <c r="G151" s="289">
        <v>40318</v>
      </c>
      <c r="H151" s="290" t="s">
        <v>32</v>
      </c>
      <c r="I151" s="290" t="s">
        <v>195</v>
      </c>
      <c r="J151" s="291" t="s">
        <v>986</v>
      </c>
      <c r="K151" s="291" t="s">
        <v>987</v>
      </c>
      <c r="L151" s="286" t="s">
        <v>988</v>
      </c>
      <c r="M151" s="292">
        <v>89613699529</v>
      </c>
      <c r="N151" s="285">
        <v>7</v>
      </c>
      <c r="O151" s="295"/>
      <c r="P151" s="295"/>
      <c r="Q151" s="287" t="s">
        <v>1114</v>
      </c>
      <c r="R151" s="289">
        <v>23813</v>
      </c>
      <c r="S151" s="291"/>
      <c r="T151" s="6"/>
      <c r="U151" s="6"/>
      <c r="V151" s="6"/>
      <c r="W151" s="6"/>
      <c r="X151" s="6"/>
      <c r="Y151" s="6"/>
      <c r="Z151" s="6"/>
    </row>
    <row r="152" spans="1:26" ht="15.6">
      <c r="A152" s="285">
        <v>143</v>
      </c>
      <c r="B152" s="286" t="s">
        <v>74</v>
      </c>
      <c r="C152" s="287" t="s">
        <v>250</v>
      </c>
      <c r="D152" s="288" t="s">
        <v>167</v>
      </c>
      <c r="E152" s="288" t="s">
        <v>1166</v>
      </c>
      <c r="F152" s="285" t="s">
        <v>31</v>
      </c>
      <c r="G152" s="289">
        <v>40583</v>
      </c>
      <c r="H152" s="290" t="s">
        <v>32</v>
      </c>
      <c r="I152" s="290" t="s">
        <v>195</v>
      </c>
      <c r="J152" s="291" t="s">
        <v>986</v>
      </c>
      <c r="K152" s="291" t="s">
        <v>987</v>
      </c>
      <c r="L152" s="286" t="s">
        <v>988</v>
      </c>
      <c r="M152" s="292">
        <v>89613699529</v>
      </c>
      <c r="N152" s="285">
        <v>7</v>
      </c>
      <c r="O152" s="295"/>
      <c r="P152" s="295"/>
      <c r="Q152" s="287" t="s">
        <v>1114</v>
      </c>
      <c r="R152" s="289">
        <v>23813</v>
      </c>
      <c r="S152" s="291"/>
      <c r="T152" s="6"/>
      <c r="U152" s="6"/>
      <c r="V152" s="6"/>
      <c r="W152" s="6"/>
      <c r="X152" s="6"/>
      <c r="Y152" s="6"/>
      <c r="Z152" s="6"/>
    </row>
    <row r="153" spans="1:26" ht="15.6">
      <c r="A153" s="285">
        <v>144</v>
      </c>
      <c r="B153" s="286" t="s">
        <v>74</v>
      </c>
      <c r="C153" s="287" t="s">
        <v>1167</v>
      </c>
      <c r="D153" s="288" t="s">
        <v>29</v>
      </c>
      <c r="E153" s="288" t="s">
        <v>63</v>
      </c>
      <c r="F153" s="285" t="s">
        <v>31</v>
      </c>
      <c r="G153" s="289">
        <v>40498</v>
      </c>
      <c r="H153" s="290" t="s">
        <v>32</v>
      </c>
      <c r="I153" s="290" t="s">
        <v>195</v>
      </c>
      <c r="J153" s="291" t="s">
        <v>986</v>
      </c>
      <c r="K153" s="291" t="s">
        <v>987</v>
      </c>
      <c r="L153" s="286" t="s">
        <v>988</v>
      </c>
      <c r="M153" s="292">
        <v>89613699529</v>
      </c>
      <c r="N153" s="285">
        <v>7</v>
      </c>
      <c r="O153" s="295"/>
      <c r="P153" s="295"/>
      <c r="Q153" s="287" t="s">
        <v>1114</v>
      </c>
      <c r="R153" s="289">
        <v>23813</v>
      </c>
      <c r="S153" s="291"/>
      <c r="T153" s="6"/>
      <c r="U153" s="6"/>
      <c r="V153" s="6"/>
      <c r="W153" s="6"/>
      <c r="X153" s="6"/>
      <c r="Y153" s="6"/>
      <c r="Z153" s="6"/>
    </row>
    <row r="154" spans="1:26" ht="15.6">
      <c r="A154" s="285">
        <v>145</v>
      </c>
      <c r="B154" s="286" t="s">
        <v>74</v>
      </c>
      <c r="C154" s="287" t="s">
        <v>1168</v>
      </c>
      <c r="D154" s="288" t="s">
        <v>116</v>
      </c>
      <c r="E154" s="288" t="s">
        <v>135</v>
      </c>
      <c r="F154" s="285" t="s">
        <v>31</v>
      </c>
      <c r="G154" s="289">
        <v>40200</v>
      </c>
      <c r="H154" s="290" t="s">
        <v>32</v>
      </c>
      <c r="I154" s="290" t="s">
        <v>195</v>
      </c>
      <c r="J154" s="291" t="s">
        <v>986</v>
      </c>
      <c r="K154" s="291" t="s">
        <v>987</v>
      </c>
      <c r="L154" s="286" t="s">
        <v>988</v>
      </c>
      <c r="M154" s="292">
        <v>89613699529</v>
      </c>
      <c r="N154" s="285">
        <v>7</v>
      </c>
      <c r="O154" s="295"/>
      <c r="P154" s="295"/>
      <c r="Q154" s="287" t="s">
        <v>1114</v>
      </c>
      <c r="R154" s="289">
        <v>23813</v>
      </c>
      <c r="S154" s="291"/>
      <c r="T154" s="6"/>
      <c r="U154" s="6"/>
      <c r="V154" s="6"/>
      <c r="W154" s="6"/>
      <c r="X154" s="6"/>
      <c r="Y154" s="6"/>
      <c r="Z154" s="6"/>
    </row>
    <row r="155" spans="1:26" ht="15.6">
      <c r="A155" s="285">
        <v>146</v>
      </c>
      <c r="B155" s="286" t="s">
        <v>74</v>
      </c>
      <c r="C155" s="287" t="s">
        <v>1169</v>
      </c>
      <c r="D155" s="288" t="s">
        <v>46</v>
      </c>
      <c r="E155" s="288" t="s">
        <v>262</v>
      </c>
      <c r="F155" s="285" t="s">
        <v>31</v>
      </c>
      <c r="G155" s="289">
        <v>40346</v>
      </c>
      <c r="H155" s="290" t="s">
        <v>32</v>
      </c>
      <c r="I155" s="290" t="s">
        <v>195</v>
      </c>
      <c r="J155" s="291" t="s">
        <v>986</v>
      </c>
      <c r="K155" s="291" t="s">
        <v>987</v>
      </c>
      <c r="L155" s="286" t="s">
        <v>988</v>
      </c>
      <c r="M155" s="292">
        <v>89613699529</v>
      </c>
      <c r="N155" s="285">
        <v>7</v>
      </c>
      <c r="O155" s="293"/>
      <c r="P155" s="293"/>
      <c r="Q155" s="287" t="s">
        <v>1114</v>
      </c>
      <c r="R155" s="289">
        <v>23813</v>
      </c>
      <c r="S155" s="291"/>
      <c r="T155" s="294"/>
      <c r="U155" s="294"/>
      <c r="V155" s="294"/>
      <c r="W155" s="294"/>
      <c r="X155" s="294"/>
      <c r="Y155" s="294"/>
      <c r="Z155" s="294"/>
    </row>
    <row r="156" spans="1:26" ht="15.6">
      <c r="A156" s="285">
        <v>147</v>
      </c>
      <c r="B156" s="286" t="s">
        <v>74</v>
      </c>
      <c r="C156" s="287" t="s">
        <v>1170</v>
      </c>
      <c r="D156" s="288" t="s">
        <v>167</v>
      </c>
      <c r="E156" s="288" t="s">
        <v>54</v>
      </c>
      <c r="F156" s="285" t="s">
        <v>31</v>
      </c>
      <c r="G156" s="289">
        <v>40236</v>
      </c>
      <c r="H156" s="290" t="s">
        <v>32</v>
      </c>
      <c r="I156" s="290" t="s">
        <v>195</v>
      </c>
      <c r="J156" s="291" t="s">
        <v>986</v>
      </c>
      <c r="K156" s="291" t="s">
        <v>987</v>
      </c>
      <c r="L156" s="286" t="s">
        <v>988</v>
      </c>
      <c r="M156" s="292">
        <v>89613699529</v>
      </c>
      <c r="N156" s="285">
        <v>7</v>
      </c>
      <c r="O156" s="295"/>
      <c r="P156" s="295"/>
      <c r="Q156" s="287" t="s">
        <v>1114</v>
      </c>
      <c r="R156" s="289">
        <v>23813</v>
      </c>
      <c r="S156" s="291"/>
      <c r="T156" s="6"/>
      <c r="U156" s="6"/>
      <c r="V156" s="6"/>
      <c r="W156" s="6"/>
      <c r="X156" s="6"/>
      <c r="Y156" s="6"/>
      <c r="Z156" s="6"/>
    </row>
    <row r="157" spans="1:26" ht="15.6">
      <c r="A157" s="285">
        <v>148</v>
      </c>
      <c r="B157" s="286" t="s">
        <v>74</v>
      </c>
      <c r="C157" s="287" t="s">
        <v>1171</v>
      </c>
      <c r="D157" s="288" t="s">
        <v>1172</v>
      </c>
      <c r="E157" s="288" t="s">
        <v>229</v>
      </c>
      <c r="F157" s="285" t="s">
        <v>31</v>
      </c>
      <c r="G157" s="289">
        <v>40039</v>
      </c>
      <c r="H157" s="290" t="s">
        <v>32</v>
      </c>
      <c r="I157" s="290" t="s">
        <v>195</v>
      </c>
      <c r="J157" s="291" t="s">
        <v>986</v>
      </c>
      <c r="K157" s="291" t="s">
        <v>987</v>
      </c>
      <c r="L157" s="286" t="s">
        <v>988</v>
      </c>
      <c r="M157" s="292">
        <v>89613699529</v>
      </c>
      <c r="N157" s="285">
        <v>8</v>
      </c>
      <c r="O157" s="295"/>
      <c r="P157" s="295"/>
      <c r="Q157" s="287" t="s">
        <v>1053</v>
      </c>
      <c r="R157" s="289">
        <v>31575</v>
      </c>
      <c r="S157" s="291"/>
      <c r="T157" s="6"/>
      <c r="U157" s="6"/>
      <c r="V157" s="6"/>
      <c r="W157" s="6"/>
      <c r="X157" s="6"/>
      <c r="Y157" s="6"/>
      <c r="Z157" s="6"/>
    </row>
    <row r="158" spans="1:26" ht="15.6">
      <c r="A158" s="285">
        <v>149</v>
      </c>
      <c r="B158" s="286" t="s">
        <v>74</v>
      </c>
      <c r="C158" s="287" t="s">
        <v>1173</v>
      </c>
      <c r="D158" s="298" t="s">
        <v>179</v>
      </c>
      <c r="E158" s="298" t="s">
        <v>36</v>
      </c>
      <c r="F158" s="299" t="s">
        <v>31</v>
      </c>
      <c r="G158" s="289">
        <v>39861</v>
      </c>
      <c r="H158" s="290" t="s">
        <v>32</v>
      </c>
      <c r="I158" s="290" t="s">
        <v>195</v>
      </c>
      <c r="J158" s="291" t="s">
        <v>986</v>
      </c>
      <c r="K158" s="291" t="s">
        <v>987</v>
      </c>
      <c r="L158" s="286" t="s">
        <v>988</v>
      </c>
      <c r="M158" s="292">
        <v>89613699529</v>
      </c>
      <c r="N158" s="300">
        <v>8</v>
      </c>
      <c r="O158" s="301"/>
      <c r="P158" s="301"/>
      <c r="Q158" s="287" t="s">
        <v>1053</v>
      </c>
      <c r="R158" s="289">
        <v>31575</v>
      </c>
      <c r="S158" s="291"/>
      <c r="T158" s="5"/>
      <c r="U158" s="5"/>
      <c r="V158" s="6"/>
      <c r="W158" s="6"/>
      <c r="X158" s="6"/>
      <c r="Y158" s="6"/>
      <c r="Z158" s="6"/>
    </row>
    <row r="159" spans="1:26" ht="15.6">
      <c r="A159" s="285">
        <v>150</v>
      </c>
      <c r="B159" s="286" t="s">
        <v>74</v>
      </c>
      <c r="C159" s="287" t="s">
        <v>1174</v>
      </c>
      <c r="D159" s="298" t="s">
        <v>1175</v>
      </c>
      <c r="E159" s="298" t="s">
        <v>1176</v>
      </c>
      <c r="F159" s="299" t="s">
        <v>31</v>
      </c>
      <c r="G159" s="289">
        <v>39909</v>
      </c>
      <c r="H159" s="290" t="s">
        <v>32</v>
      </c>
      <c r="I159" s="290" t="s">
        <v>195</v>
      </c>
      <c r="J159" s="291" t="s">
        <v>986</v>
      </c>
      <c r="K159" s="291" t="s">
        <v>987</v>
      </c>
      <c r="L159" s="286" t="s">
        <v>988</v>
      </c>
      <c r="M159" s="292">
        <v>89613699529</v>
      </c>
      <c r="N159" s="300">
        <v>8</v>
      </c>
      <c r="O159" s="301"/>
      <c r="P159" s="301"/>
      <c r="Q159" s="287" t="s">
        <v>1053</v>
      </c>
      <c r="R159" s="289">
        <v>31575</v>
      </c>
      <c r="S159" s="291"/>
      <c r="T159" s="5"/>
      <c r="U159" s="5"/>
      <c r="V159" s="6"/>
      <c r="W159" s="6"/>
      <c r="X159" s="6"/>
      <c r="Y159" s="6"/>
      <c r="Z159" s="6"/>
    </row>
    <row r="160" spans="1:26" ht="15.6">
      <c r="A160" s="285">
        <v>151</v>
      </c>
      <c r="B160" s="286" t="s">
        <v>74</v>
      </c>
      <c r="C160" s="287" t="s">
        <v>734</v>
      </c>
      <c r="D160" s="298" t="s">
        <v>141</v>
      </c>
      <c r="E160" s="298" t="s">
        <v>1177</v>
      </c>
      <c r="F160" s="299" t="s">
        <v>31</v>
      </c>
      <c r="G160" s="289">
        <v>39843</v>
      </c>
      <c r="H160" s="290" t="s">
        <v>32</v>
      </c>
      <c r="I160" s="290" t="s">
        <v>195</v>
      </c>
      <c r="J160" s="291" t="s">
        <v>986</v>
      </c>
      <c r="K160" s="291" t="s">
        <v>987</v>
      </c>
      <c r="L160" s="286" t="s">
        <v>988</v>
      </c>
      <c r="M160" s="292">
        <v>89613699529</v>
      </c>
      <c r="N160" s="300">
        <v>8</v>
      </c>
      <c r="O160" s="301"/>
      <c r="P160" s="301"/>
      <c r="Q160" s="287" t="s">
        <v>1053</v>
      </c>
      <c r="R160" s="289">
        <v>31575</v>
      </c>
      <c r="S160" s="291"/>
      <c r="T160" s="5"/>
      <c r="U160" s="5"/>
      <c r="V160" s="6"/>
      <c r="W160" s="6"/>
      <c r="X160" s="6"/>
      <c r="Y160" s="6"/>
      <c r="Z160" s="6"/>
    </row>
    <row r="161" spans="1:26" ht="15.6">
      <c r="A161" s="285">
        <v>152</v>
      </c>
      <c r="B161" s="286" t="s">
        <v>74</v>
      </c>
      <c r="C161" s="287" t="s">
        <v>1178</v>
      </c>
      <c r="D161" s="298" t="s">
        <v>128</v>
      </c>
      <c r="E161" s="298" t="s">
        <v>215</v>
      </c>
      <c r="F161" s="299" t="s">
        <v>40</v>
      </c>
      <c r="G161" s="289">
        <v>40236</v>
      </c>
      <c r="H161" s="290" t="s">
        <v>32</v>
      </c>
      <c r="I161" s="290" t="s">
        <v>195</v>
      </c>
      <c r="J161" s="291" t="s">
        <v>986</v>
      </c>
      <c r="K161" s="291" t="s">
        <v>987</v>
      </c>
      <c r="L161" s="286" t="s">
        <v>988</v>
      </c>
      <c r="M161" s="292">
        <v>89613699529</v>
      </c>
      <c r="N161" s="300">
        <v>8</v>
      </c>
      <c r="O161" s="301"/>
      <c r="P161" s="301"/>
      <c r="Q161" s="287" t="s">
        <v>1053</v>
      </c>
      <c r="R161" s="289">
        <v>31575</v>
      </c>
      <c r="S161" s="291"/>
      <c r="T161" s="5"/>
      <c r="U161" s="5"/>
      <c r="V161" s="6"/>
      <c r="W161" s="6"/>
      <c r="X161" s="6"/>
      <c r="Y161" s="6"/>
      <c r="Z161" s="6"/>
    </row>
    <row r="162" spans="1:26" ht="15.6">
      <c r="A162" s="285">
        <v>153</v>
      </c>
      <c r="B162" s="286" t="s">
        <v>74</v>
      </c>
      <c r="C162" s="287" t="s">
        <v>1179</v>
      </c>
      <c r="D162" s="298" t="s">
        <v>185</v>
      </c>
      <c r="E162" s="298" t="s">
        <v>135</v>
      </c>
      <c r="F162" s="299" t="s">
        <v>31</v>
      </c>
      <c r="G162" s="289">
        <v>39889</v>
      </c>
      <c r="H162" s="290" t="s">
        <v>32</v>
      </c>
      <c r="I162" s="290" t="s">
        <v>195</v>
      </c>
      <c r="J162" s="291" t="s">
        <v>986</v>
      </c>
      <c r="K162" s="291" t="s">
        <v>987</v>
      </c>
      <c r="L162" s="286" t="s">
        <v>988</v>
      </c>
      <c r="M162" s="292">
        <v>89613699529</v>
      </c>
      <c r="N162" s="300">
        <v>8</v>
      </c>
      <c r="O162" s="301"/>
      <c r="P162" s="301"/>
      <c r="Q162" s="287" t="s">
        <v>1053</v>
      </c>
      <c r="R162" s="289">
        <v>31575</v>
      </c>
      <c r="S162" s="291"/>
      <c r="T162" s="5"/>
      <c r="U162" s="5"/>
      <c r="V162" s="6"/>
      <c r="W162" s="6"/>
      <c r="X162" s="6"/>
      <c r="Y162" s="6"/>
      <c r="Z162" s="6"/>
    </row>
    <row r="163" spans="1:26" ht="15.6">
      <c r="A163" s="285">
        <v>154</v>
      </c>
      <c r="B163" s="286" t="s">
        <v>74</v>
      </c>
      <c r="C163" s="287" t="s">
        <v>1037</v>
      </c>
      <c r="D163" s="298" t="s">
        <v>306</v>
      </c>
      <c r="E163" s="298" t="s">
        <v>199</v>
      </c>
      <c r="F163" s="299" t="s">
        <v>31</v>
      </c>
      <c r="G163" s="289">
        <v>40151</v>
      </c>
      <c r="H163" s="290" t="s">
        <v>32</v>
      </c>
      <c r="I163" s="290" t="s">
        <v>195</v>
      </c>
      <c r="J163" s="291" t="s">
        <v>986</v>
      </c>
      <c r="K163" s="291" t="s">
        <v>987</v>
      </c>
      <c r="L163" s="286" t="s">
        <v>988</v>
      </c>
      <c r="M163" s="292">
        <v>89613699529</v>
      </c>
      <c r="N163" s="300">
        <v>8</v>
      </c>
      <c r="O163" s="301"/>
      <c r="P163" s="301"/>
      <c r="Q163" s="287" t="s">
        <v>1053</v>
      </c>
      <c r="R163" s="289">
        <v>31575</v>
      </c>
      <c r="S163" s="291"/>
      <c r="T163" s="5"/>
      <c r="U163" s="5"/>
      <c r="V163" s="6"/>
      <c r="W163" s="6"/>
      <c r="X163" s="6"/>
      <c r="Y163" s="6"/>
      <c r="Z163" s="6"/>
    </row>
    <row r="164" spans="1:26" ht="15.6">
      <c r="A164" s="285">
        <v>155</v>
      </c>
      <c r="B164" s="286" t="s">
        <v>74</v>
      </c>
      <c r="C164" s="287" t="s">
        <v>859</v>
      </c>
      <c r="D164" s="298" t="s">
        <v>166</v>
      </c>
      <c r="E164" s="298" t="s">
        <v>65</v>
      </c>
      <c r="F164" s="299" t="s">
        <v>31</v>
      </c>
      <c r="G164" s="289">
        <v>40077</v>
      </c>
      <c r="H164" s="290" t="s">
        <v>32</v>
      </c>
      <c r="I164" s="290" t="s">
        <v>195</v>
      </c>
      <c r="J164" s="291" t="s">
        <v>986</v>
      </c>
      <c r="K164" s="291" t="s">
        <v>987</v>
      </c>
      <c r="L164" s="286" t="s">
        <v>988</v>
      </c>
      <c r="M164" s="292">
        <v>89613699529</v>
      </c>
      <c r="N164" s="300">
        <v>8</v>
      </c>
      <c r="O164" s="301"/>
      <c r="P164" s="301"/>
      <c r="Q164" s="287" t="s">
        <v>1053</v>
      </c>
      <c r="R164" s="289">
        <v>31575</v>
      </c>
      <c r="S164" s="291"/>
      <c r="T164" s="5"/>
      <c r="U164" s="5"/>
      <c r="V164" s="6"/>
      <c r="W164" s="6"/>
      <c r="X164" s="6"/>
      <c r="Y164" s="6"/>
      <c r="Z164" s="6"/>
    </row>
    <row r="165" spans="1:26" ht="15.6">
      <c r="A165" s="285">
        <v>156</v>
      </c>
      <c r="B165" s="286" t="s">
        <v>74</v>
      </c>
      <c r="C165" s="287" t="s">
        <v>504</v>
      </c>
      <c r="D165" s="288" t="s">
        <v>162</v>
      </c>
      <c r="E165" s="288" t="s">
        <v>217</v>
      </c>
      <c r="F165" s="285" t="s">
        <v>31</v>
      </c>
      <c r="G165" s="289">
        <v>39869</v>
      </c>
      <c r="H165" s="290" t="s">
        <v>32</v>
      </c>
      <c r="I165" s="290" t="s">
        <v>195</v>
      </c>
      <c r="J165" s="291" t="s">
        <v>986</v>
      </c>
      <c r="K165" s="291" t="s">
        <v>987</v>
      </c>
      <c r="L165" s="286" t="s">
        <v>988</v>
      </c>
      <c r="M165" s="292">
        <v>89613699529</v>
      </c>
      <c r="N165" s="300">
        <v>8</v>
      </c>
      <c r="O165" s="295"/>
      <c r="P165" s="295"/>
      <c r="Q165" s="287" t="s">
        <v>1053</v>
      </c>
      <c r="R165" s="289">
        <v>31575</v>
      </c>
      <c r="S165" s="291"/>
      <c r="T165" s="6"/>
      <c r="U165" s="6"/>
      <c r="V165" s="6"/>
      <c r="W165" s="6"/>
      <c r="X165" s="6"/>
      <c r="Y165" s="6"/>
      <c r="Z165" s="6"/>
    </row>
    <row r="166" spans="1:26" ht="15.6">
      <c r="A166" s="285">
        <v>157</v>
      </c>
      <c r="B166" s="286" t="s">
        <v>74</v>
      </c>
      <c r="C166" s="287" t="s">
        <v>1180</v>
      </c>
      <c r="D166" s="288" t="s">
        <v>617</v>
      </c>
      <c r="E166" s="288" t="s">
        <v>58</v>
      </c>
      <c r="F166" s="285" t="s">
        <v>40</v>
      </c>
      <c r="G166" s="289">
        <v>39794</v>
      </c>
      <c r="H166" s="290" t="s">
        <v>32</v>
      </c>
      <c r="I166" s="290" t="s">
        <v>195</v>
      </c>
      <c r="J166" s="291" t="s">
        <v>986</v>
      </c>
      <c r="K166" s="291" t="s">
        <v>987</v>
      </c>
      <c r="L166" s="286" t="s">
        <v>988</v>
      </c>
      <c r="M166" s="292">
        <v>89613699529</v>
      </c>
      <c r="N166" s="300">
        <v>8</v>
      </c>
      <c r="O166" s="295"/>
      <c r="P166" s="295"/>
      <c r="Q166" s="287" t="s">
        <v>1053</v>
      </c>
      <c r="R166" s="289">
        <v>31575</v>
      </c>
      <c r="S166" s="291"/>
      <c r="T166" s="6"/>
      <c r="U166" s="6"/>
      <c r="V166" s="6"/>
      <c r="W166" s="6"/>
      <c r="X166" s="6"/>
      <c r="Y166" s="6"/>
      <c r="Z166" s="6"/>
    </row>
    <row r="167" spans="1:26" ht="15.6">
      <c r="A167" s="285">
        <v>158</v>
      </c>
      <c r="B167" s="286" t="s">
        <v>74</v>
      </c>
      <c r="C167" s="287" t="s">
        <v>1144</v>
      </c>
      <c r="D167" s="288" t="s">
        <v>202</v>
      </c>
      <c r="E167" s="288" t="s">
        <v>147</v>
      </c>
      <c r="F167" s="285" t="s">
        <v>40</v>
      </c>
      <c r="G167" s="289">
        <v>40092</v>
      </c>
      <c r="H167" s="290" t="s">
        <v>32</v>
      </c>
      <c r="I167" s="290" t="s">
        <v>195</v>
      </c>
      <c r="J167" s="291" t="s">
        <v>986</v>
      </c>
      <c r="K167" s="291" t="s">
        <v>987</v>
      </c>
      <c r="L167" s="286" t="s">
        <v>988</v>
      </c>
      <c r="M167" s="292">
        <v>89613699529</v>
      </c>
      <c r="N167" s="300">
        <v>8</v>
      </c>
      <c r="O167" s="295"/>
      <c r="P167" s="295"/>
      <c r="Q167" s="287" t="s">
        <v>1053</v>
      </c>
      <c r="R167" s="289">
        <v>31575</v>
      </c>
      <c r="S167" s="291"/>
      <c r="T167" s="6"/>
      <c r="U167" s="6"/>
      <c r="V167" s="6"/>
      <c r="W167" s="6"/>
      <c r="X167" s="6"/>
      <c r="Y167" s="6"/>
      <c r="Z167" s="6"/>
    </row>
    <row r="168" spans="1:26" ht="15.6">
      <c r="A168" s="285">
        <v>159</v>
      </c>
      <c r="B168" s="286" t="s">
        <v>74</v>
      </c>
      <c r="C168" s="287" t="s">
        <v>1181</v>
      </c>
      <c r="D168" s="288" t="s">
        <v>141</v>
      </c>
      <c r="E168" s="288" t="s">
        <v>69</v>
      </c>
      <c r="F168" s="285" t="s">
        <v>31</v>
      </c>
      <c r="G168" s="289">
        <v>40047</v>
      </c>
      <c r="H168" s="290" t="s">
        <v>32</v>
      </c>
      <c r="I168" s="290" t="s">
        <v>195</v>
      </c>
      <c r="J168" s="291" t="s">
        <v>986</v>
      </c>
      <c r="K168" s="291" t="s">
        <v>987</v>
      </c>
      <c r="L168" s="286" t="s">
        <v>988</v>
      </c>
      <c r="M168" s="292">
        <v>89613699529</v>
      </c>
      <c r="N168" s="300">
        <v>8</v>
      </c>
      <c r="O168" s="295"/>
      <c r="P168" s="295"/>
      <c r="Q168" s="287" t="s">
        <v>1053</v>
      </c>
      <c r="R168" s="289">
        <v>31575</v>
      </c>
      <c r="S168" s="291"/>
      <c r="T168" s="6"/>
      <c r="U168" s="6"/>
      <c r="V168" s="6"/>
      <c r="W168" s="6"/>
      <c r="X168" s="6"/>
      <c r="Y168" s="6"/>
      <c r="Z168" s="6"/>
    </row>
    <row r="169" spans="1:26" ht="15.6">
      <c r="A169" s="285">
        <v>160</v>
      </c>
      <c r="B169" s="286" t="s">
        <v>74</v>
      </c>
      <c r="C169" s="287" t="s">
        <v>720</v>
      </c>
      <c r="D169" s="288" t="s">
        <v>1182</v>
      </c>
      <c r="E169" s="288" t="s">
        <v>1183</v>
      </c>
      <c r="F169" s="302" t="s">
        <v>31</v>
      </c>
      <c r="G169" s="289">
        <v>39964</v>
      </c>
      <c r="H169" s="290" t="s">
        <v>32</v>
      </c>
      <c r="I169" s="290" t="s">
        <v>195</v>
      </c>
      <c r="J169" s="291" t="s">
        <v>986</v>
      </c>
      <c r="K169" s="291" t="s">
        <v>987</v>
      </c>
      <c r="L169" s="286" t="s">
        <v>988</v>
      </c>
      <c r="M169" s="292">
        <v>89613699529</v>
      </c>
      <c r="N169" s="302">
        <v>8</v>
      </c>
      <c r="O169" s="303"/>
      <c r="P169" s="303"/>
      <c r="Q169" s="287" t="s">
        <v>1146</v>
      </c>
      <c r="R169" s="289"/>
      <c r="S169" s="291"/>
      <c r="T169" s="6"/>
      <c r="U169" s="6"/>
      <c r="V169" s="6"/>
      <c r="W169" s="6"/>
      <c r="X169" s="6"/>
      <c r="Y169" s="6"/>
      <c r="Z169" s="6"/>
    </row>
    <row r="170" spans="1:26" ht="15.6">
      <c r="A170" s="285">
        <v>161</v>
      </c>
      <c r="B170" s="286" t="s">
        <v>74</v>
      </c>
      <c r="C170" s="287" t="s">
        <v>1179</v>
      </c>
      <c r="D170" s="288" t="s">
        <v>185</v>
      </c>
      <c r="E170" s="288" t="s">
        <v>135</v>
      </c>
      <c r="F170" s="285" t="s">
        <v>31</v>
      </c>
      <c r="G170" s="289">
        <v>39889</v>
      </c>
      <c r="H170" s="290" t="s">
        <v>32</v>
      </c>
      <c r="I170" s="290" t="s">
        <v>195</v>
      </c>
      <c r="J170" s="291" t="s">
        <v>986</v>
      </c>
      <c r="K170" s="291" t="s">
        <v>987</v>
      </c>
      <c r="L170" s="286" t="s">
        <v>988</v>
      </c>
      <c r="M170" s="292">
        <v>89613699529</v>
      </c>
      <c r="N170" s="302">
        <v>8</v>
      </c>
      <c r="O170" s="295"/>
      <c r="P170" s="295"/>
      <c r="Q170" s="287" t="s">
        <v>1053</v>
      </c>
      <c r="R170" s="289">
        <v>31575</v>
      </c>
      <c r="S170" s="291"/>
      <c r="T170" s="6"/>
      <c r="U170" s="6"/>
      <c r="V170" s="6"/>
      <c r="W170" s="6"/>
      <c r="X170" s="6"/>
      <c r="Y170" s="6"/>
      <c r="Z170" s="6"/>
    </row>
    <row r="171" spans="1:26" ht="15.6">
      <c r="A171" s="285">
        <v>162</v>
      </c>
      <c r="B171" s="286" t="s">
        <v>74</v>
      </c>
      <c r="C171" s="287" t="s">
        <v>1181</v>
      </c>
      <c r="D171" s="288" t="s">
        <v>141</v>
      </c>
      <c r="E171" s="288" t="s">
        <v>69</v>
      </c>
      <c r="F171" s="285" t="s">
        <v>31</v>
      </c>
      <c r="G171" s="289">
        <v>40047</v>
      </c>
      <c r="H171" s="290" t="s">
        <v>32</v>
      </c>
      <c r="I171" s="290" t="s">
        <v>195</v>
      </c>
      <c r="J171" s="291" t="s">
        <v>986</v>
      </c>
      <c r="K171" s="291" t="s">
        <v>987</v>
      </c>
      <c r="L171" s="286" t="s">
        <v>988</v>
      </c>
      <c r="M171" s="292">
        <v>89613699529</v>
      </c>
      <c r="N171" s="302">
        <v>8</v>
      </c>
      <c r="O171" s="295"/>
      <c r="P171" s="295"/>
      <c r="Q171" s="287" t="s">
        <v>1053</v>
      </c>
      <c r="R171" s="289">
        <v>31575</v>
      </c>
      <c r="S171" s="291"/>
      <c r="T171" s="6"/>
      <c r="U171" s="6"/>
      <c r="V171" s="6"/>
      <c r="W171" s="6"/>
      <c r="X171" s="6"/>
      <c r="Y171" s="6"/>
      <c r="Z171" s="6"/>
    </row>
    <row r="172" spans="1:26" ht="15.6">
      <c r="A172" s="285">
        <v>163</v>
      </c>
      <c r="B172" s="286" t="s">
        <v>74</v>
      </c>
      <c r="C172" s="287" t="s">
        <v>1184</v>
      </c>
      <c r="D172" s="288" t="s">
        <v>1152</v>
      </c>
      <c r="E172" s="288" t="s">
        <v>1095</v>
      </c>
      <c r="F172" s="285" t="s">
        <v>40</v>
      </c>
      <c r="G172" s="289">
        <v>39931</v>
      </c>
      <c r="H172" s="290" t="s">
        <v>32</v>
      </c>
      <c r="I172" s="290" t="s">
        <v>195</v>
      </c>
      <c r="J172" s="291" t="s">
        <v>986</v>
      </c>
      <c r="K172" s="291" t="s">
        <v>987</v>
      </c>
      <c r="L172" s="286" t="s">
        <v>988</v>
      </c>
      <c r="M172" s="292">
        <v>89613699529</v>
      </c>
      <c r="N172" s="302">
        <v>8</v>
      </c>
      <c r="O172" s="295"/>
      <c r="P172" s="295"/>
      <c r="Q172" s="287" t="s">
        <v>1146</v>
      </c>
      <c r="R172" s="289"/>
      <c r="S172" s="291"/>
      <c r="T172" s="6"/>
      <c r="U172" s="6"/>
      <c r="V172" s="6"/>
      <c r="W172" s="6"/>
      <c r="X172" s="6"/>
      <c r="Y172" s="6"/>
      <c r="Z172" s="6"/>
    </row>
    <row r="173" spans="1:26" ht="15.6">
      <c r="A173" s="285">
        <v>164</v>
      </c>
      <c r="B173" s="286" t="s">
        <v>74</v>
      </c>
      <c r="C173" s="287" t="s">
        <v>1185</v>
      </c>
      <c r="D173" s="288" t="s">
        <v>679</v>
      </c>
      <c r="E173" s="288" t="s">
        <v>103</v>
      </c>
      <c r="F173" s="285" t="s">
        <v>40</v>
      </c>
      <c r="G173" s="289">
        <v>40032</v>
      </c>
      <c r="H173" s="290" t="s">
        <v>32</v>
      </c>
      <c r="I173" s="290" t="s">
        <v>195</v>
      </c>
      <c r="J173" s="291" t="s">
        <v>986</v>
      </c>
      <c r="K173" s="291" t="s">
        <v>987</v>
      </c>
      <c r="L173" s="286" t="s">
        <v>988</v>
      </c>
      <c r="M173" s="292">
        <v>89613699529</v>
      </c>
      <c r="N173" s="302">
        <v>8</v>
      </c>
      <c r="O173" s="295"/>
      <c r="P173" s="295"/>
      <c r="Q173" s="287" t="s">
        <v>1146</v>
      </c>
      <c r="R173" s="289"/>
      <c r="S173" s="291"/>
      <c r="T173" s="6"/>
      <c r="U173" s="6"/>
      <c r="V173" s="6"/>
      <c r="W173" s="6"/>
      <c r="X173" s="6"/>
      <c r="Y173" s="6"/>
      <c r="Z173" s="6"/>
    </row>
    <row r="174" spans="1:26" ht="15.6">
      <c r="A174" s="285">
        <v>165</v>
      </c>
      <c r="B174" s="286" t="s">
        <v>74</v>
      </c>
      <c r="C174" s="287" t="s">
        <v>825</v>
      </c>
      <c r="D174" s="288" t="s">
        <v>693</v>
      </c>
      <c r="E174" s="288" t="s">
        <v>56</v>
      </c>
      <c r="F174" s="285" t="s">
        <v>31</v>
      </c>
      <c r="G174" s="289">
        <v>39682</v>
      </c>
      <c r="H174" s="290" t="s">
        <v>32</v>
      </c>
      <c r="I174" s="290" t="s">
        <v>195</v>
      </c>
      <c r="J174" s="291" t="s">
        <v>986</v>
      </c>
      <c r="K174" s="291" t="s">
        <v>987</v>
      </c>
      <c r="L174" s="286" t="s">
        <v>988</v>
      </c>
      <c r="M174" s="292">
        <v>89613699529</v>
      </c>
      <c r="N174" s="302">
        <v>8</v>
      </c>
      <c r="O174" s="295"/>
      <c r="P174" s="295"/>
      <c r="Q174" s="287" t="s">
        <v>1146</v>
      </c>
      <c r="R174" s="289"/>
      <c r="S174" s="291"/>
      <c r="T174" s="6"/>
      <c r="U174" s="6"/>
      <c r="V174" s="6"/>
      <c r="W174" s="6"/>
      <c r="X174" s="6"/>
      <c r="Y174" s="6"/>
      <c r="Z174" s="6"/>
    </row>
    <row r="175" spans="1:26" ht="15.6">
      <c r="A175" s="285">
        <v>166</v>
      </c>
      <c r="B175" s="286" t="s">
        <v>74</v>
      </c>
      <c r="C175" s="287" t="s">
        <v>1186</v>
      </c>
      <c r="D175" s="288" t="s">
        <v>177</v>
      </c>
      <c r="E175" s="288" t="s">
        <v>137</v>
      </c>
      <c r="F175" s="285" t="s">
        <v>40</v>
      </c>
      <c r="G175" s="289">
        <v>39437</v>
      </c>
      <c r="H175" s="290" t="s">
        <v>32</v>
      </c>
      <c r="I175" s="290" t="s">
        <v>195</v>
      </c>
      <c r="J175" s="291" t="s">
        <v>986</v>
      </c>
      <c r="K175" s="291" t="s">
        <v>987</v>
      </c>
      <c r="L175" s="286" t="s">
        <v>988</v>
      </c>
      <c r="M175" s="292">
        <v>89613699529</v>
      </c>
      <c r="N175" s="285">
        <v>9</v>
      </c>
      <c r="O175" s="295"/>
      <c r="P175" s="295"/>
      <c r="Q175" s="287" t="s">
        <v>1125</v>
      </c>
      <c r="R175" s="289">
        <v>25000</v>
      </c>
      <c r="S175" s="291"/>
      <c r="T175" s="6"/>
      <c r="U175" s="6"/>
      <c r="V175" s="6"/>
      <c r="W175" s="6"/>
      <c r="X175" s="6"/>
      <c r="Y175" s="6"/>
      <c r="Z175" s="6"/>
    </row>
    <row r="176" spans="1:26" ht="15.6">
      <c r="A176" s="285">
        <v>167</v>
      </c>
      <c r="B176" s="286" t="s">
        <v>74</v>
      </c>
      <c r="C176" s="287" t="s">
        <v>1187</v>
      </c>
      <c r="D176" s="288" t="s">
        <v>162</v>
      </c>
      <c r="E176" s="288" t="s">
        <v>42</v>
      </c>
      <c r="F176" s="285" t="s">
        <v>31</v>
      </c>
      <c r="G176" s="289">
        <v>39487</v>
      </c>
      <c r="H176" s="290" t="s">
        <v>32</v>
      </c>
      <c r="I176" s="290" t="s">
        <v>195</v>
      </c>
      <c r="J176" s="291" t="s">
        <v>986</v>
      </c>
      <c r="K176" s="291" t="s">
        <v>987</v>
      </c>
      <c r="L176" s="286" t="s">
        <v>988</v>
      </c>
      <c r="M176" s="292">
        <v>89613699529</v>
      </c>
      <c r="N176" s="285">
        <v>9</v>
      </c>
      <c r="O176" s="295"/>
      <c r="P176" s="295"/>
      <c r="Q176" s="287" t="s">
        <v>1125</v>
      </c>
      <c r="R176" s="289">
        <v>25000</v>
      </c>
      <c r="S176" s="291"/>
      <c r="T176" s="6"/>
      <c r="U176" s="6"/>
      <c r="V176" s="6"/>
      <c r="W176" s="6"/>
      <c r="X176" s="6"/>
      <c r="Y176" s="6"/>
      <c r="Z176" s="6"/>
    </row>
    <row r="177" spans="1:26" ht="15.6">
      <c r="A177" s="285">
        <v>168</v>
      </c>
      <c r="B177" s="286" t="s">
        <v>74</v>
      </c>
      <c r="C177" s="287" t="s">
        <v>1188</v>
      </c>
      <c r="D177" s="288" t="s">
        <v>162</v>
      </c>
      <c r="E177" s="288" t="s">
        <v>42</v>
      </c>
      <c r="F177" s="302" t="s">
        <v>31</v>
      </c>
      <c r="G177" s="289">
        <v>39645</v>
      </c>
      <c r="H177" s="290" t="s">
        <v>32</v>
      </c>
      <c r="I177" s="290" t="s">
        <v>195</v>
      </c>
      <c r="J177" s="291" t="s">
        <v>986</v>
      </c>
      <c r="K177" s="291" t="s">
        <v>987</v>
      </c>
      <c r="L177" s="286" t="s">
        <v>988</v>
      </c>
      <c r="M177" s="292">
        <v>89613699529</v>
      </c>
      <c r="N177" s="302">
        <v>9</v>
      </c>
      <c r="O177" s="303"/>
      <c r="P177" s="303"/>
      <c r="Q177" s="287" t="s">
        <v>1125</v>
      </c>
      <c r="R177" s="289">
        <v>25000</v>
      </c>
      <c r="S177" s="291"/>
      <c r="T177" s="6"/>
      <c r="U177" s="6"/>
      <c r="V177" s="6"/>
      <c r="W177" s="6"/>
      <c r="X177" s="6"/>
      <c r="Y177" s="6"/>
      <c r="Z177" s="6"/>
    </row>
    <row r="178" spans="1:26" ht="15.6">
      <c r="A178" s="285">
        <v>169</v>
      </c>
      <c r="B178" s="286" t="s">
        <v>74</v>
      </c>
      <c r="C178" s="287" t="s">
        <v>1189</v>
      </c>
      <c r="D178" s="288" t="s">
        <v>1190</v>
      </c>
      <c r="E178" s="288" t="s">
        <v>380</v>
      </c>
      <c r="F178" s="302" t="s">
        <v>40</v>
      </c>
      <c r="G178" s="289">
        <v>39583</v>
      </c>
      <c r="H178" s="290" t="s">
        <v>32</v>
      </c>
      <c r="I178" s="290" t="s">
        <v>195</v>
      </c>
      <c r="J178" s="291" t="s">
        <v>986</v>
      </c>
      <c r="K178" s="291" t="s">
        <v>987</v>
      </c>
      <c r="L178" s="286" t="s">
        <v>988</v>
      </c>
      <c r="M178" s="292">
        <v>89613699529</v>
      </c>
      <c r="N178" s="302">
        <v>9</v>
      </c>
      <c r="O178" s="303"/>
      <c r="P178" s="303"/>
      <c r="Q178" s="287" t="s">
        <v>1125</v>
      </c>
      <c r="R178" s="289">
        <v>25000</v>
      </c>
      <c r="S178" s="291"/>
      <c r="T178" s="6"/>
      <c r="U178" s="6"/>
      <c r="V178" s="6"/>
      <c r="W178" s="6"/>
      <c r="X178" s="6"/>
      <c r="Y178" s="6"/>
      <c r="Z178" s="6"/>
    </row>
    <row r="179" spans="1:26" ht="15.6">
      <c r="A179" s="285">
        <v>170</v>
      </c>
      <c r="B179" s="286" t="s">
        <v>74</v>
      </c>
      <c r="C179" s="287" t="s">
        <v>1191</v>
      </c>
      <c r="D179" s="288" t="s">
        <v>116</v>
      </c>
      <c r="E179" s="288" t="s">
        <v>36</v>
      </c>
      <c r="F179" s="302" t="s">
        <v>31</v>
      </c>
      <c r="G179" s="289">
        <v>39423</v>
      </c>
      <c r="H179" s="290" t="s">
        <v>32</v>
      </c>
      <c r="I179" s="290" t="s">
        <v>195</v>
      </c>
      <c r="J179" s="291" t="s">
        <v>986</v>
      </c>
      <c r="K179" s="291" t="s">
        <v>987</v>
      </c>
      <c r="L179" s="286" t="s">
        <v>988</v>
      </c>
      <c r="M179" s="292">
        <v>89613699529</v>
      </c>
      <c r="N179" s="302">
        <v>9</v>
      </c>
      <c r="O179" s="303"/>
      <c r="P179" s="303"/>
      <c r="Q179" s="287" t="s">
        <v>1125</v>
      </c>
      <c r="R179" s="289">
        <v>25000</v>
      </c>
      <c r="S179" s="291"/>
      <c r="T179" s="6"/>
      <c r="U179" s="6"/>
      <c r="V179" s="6"/>
      <c r="W179" s="6"/>
      <c r="X179" s="6"/>
      <c r="Y179" s="6"/>
      <c r="Z179" s="6"/>
    </row>
    <row r="180" spans="1:26" ht="15.6">
      <c r="A180" s="285">
        <v>171</v>
      </c>
      <c r="B180" s="286" t="s">
        <v>74</v>
      </c>
      <c r="C180" s="287" t="s">
        <v>1192</v>
      </c>
      <c r="D180" s="288" t="s">
        <v>253</v>
      </c>
      <c r="E180" s="288" t="s">
        <v>124</v>
      </c>
      <c r="F180" s="302" t="s">
        <v>31</v>
      </c>
      <c r="G180" s="289">
        <v>39741</v>
      </c>
      <c r="H180" s="290" t="s">
        <v>32</v>
      </c>
      <c r="I180" s="290" t="s">
        <v>195</v>
      </c>
      <c r="J180" s="291" t="s">
        <v>986</v>
      </c>
      <c r="K180" s="291" t="s">
        <v>987</v>
      </c>
      <c r="L180" s="286" t="s">
        <v>988</v>
      </c>
      <c r="M180" s="292">
        <v>89613699529</v>
      </c>
      <c r="N180" s="302">
        <v>9</v>
      </c>
      <c r="O180" s="303"/>
      <c r="P180" s="303"/>
      <c r="Q180" s="287" t="s">
        <v>1125</v>
      </c>
      <c r="R180" s="289">
        <v>25000</v>
      </c>
      <c r="S180" s="291"/>
      <c r="T180" s="6"/>
      <c r="U180" s="6"/>
      <c r="V180" s="6"/>
      <c r="W180" s="6"/>
      <c r="X180" s="6"/>
      <c r="Y180" s="6"/>
      <c r="Z180" s="6"/>
    </row>
    <row r="181" spans="1:26" ht="15.6">
      <c r="A181" s="285">
        <v>172</v>
      </c>
      <c r="B181" s="286" t="s">
        <v>74</v>
      </c>
      <c r="C181" s="287" t="s">
        <v>1193</v>
      </c>
      <c r="D181" s="288" t="s">
        <v>125</v>
      </c>
      <c r="E181" s="288" t="s">
        <v>336</v>
      </c>
      <c r="F181" s="302" t="s">
        <v>31</v>
      </c>
      <c r="G181" s="289">
        <v>39628</v>
      </c>
      <c r="H181" s="290" t="s">
        <v>32</v>
      </c>
      <c r="I181" s="290" t="s">
        <v>195</v>
      </c>
      <c r="J181" s="291" t="s">
        <v>986</v>
      </c>
      <c r="K181" s="291" t="s">
        <v>987</v>
      </c>
      <c r="L181" s="286" t="s">
        <v>988</v>
      </c>
      <c r="M181" s="292">
        <v>89613699529</v>
      </c>
      <c r="N181" s="302">
        <v>9</v>
      </c>
      <c r="O181" s="303"/>
      <c r="P181" s="303"/>
      <c r="Q181" s="287" t="s">
        <v>1125</v>
      </c>
      <c r="R181" s="289">
        <v>25000</v>
      </c>
      <c r="S181" s="291"/>
      <c r="T181" s="6"/>
      <c r="U181" s="6"/>
      <c r="V181" s="6"/>
      <c r="W181" s="6"/>
      <c r="X181" s="6"/>
      <c r="Y181" s="6"/>
      <c r="Z181" s="6"/>
    </row>
    <row r="182" spans="1:26" ht="15.6">
      <c r="A182" s="285">
        <v>173</v>
      </c>
      <c r="B182" s="286" t="s">
        <v>74</v>
      </c>
      <c r="C182" s="287" t="s">
        <v>864</v>
      </c>
      <c r="D182" s="288" t="s">
        <v>191</v>
      </c>
      <c r="E182" s="288" t="s">
        <v>1194</v>
      </c>
      <c r="F182" s="302" t="s">
        <v>31</v>
      </c>
      <c r="G182" s="289">
        <v>39714</v>
      </c>
      <c r="H182" s="290" t="s">
        <v>32</v>
      </c>
      <c r="I182" s="290" t="s">
        <v>195</v>
      </c>
      <c r="J182" s="291" t="s">
        <v>986</v>
      </c>
      <c r="K182" s="291" t="s">
        <v>987</v>
      </c>
      <c r="L182" s="286" t="s">
        <v>988</v>
      </c>
      <c r="M182" s="292">
        <v>89613699529</v>
      </c>
      <c r="N182" s="302">
        <v>9</v>
      </c>
      <c r="O182" s="303"/>
      <c r="P182" s="303"/>
      <c r="Q182" s="287" t="s">
        <v>1125</v>
      </c>
      <c r="R182" s="289">
        <v>25000</v>
      </c>
      <c r="S182" s="291"/>
      <c r="T182" s="6"/>
      <c r="U182" s="6"/>
      <c r="V182" s="6"/>
      <c r="W182" s="6"/>
      <c r="X182" s="6"/>
      <c r="Y182" s="6"/>
      <c r="Z182" s="6"/>
    </row>
    <row r="183" spans="1:26" ht="15.6">
      <c r="A183" s="285">
        <v>174</v>
      </c>
      <c r="B183" s="286" t="s">
        <v>74</v>
      </c>
      <c r="C183" s="287" t="s">
        <v>1195</v>
      </c>
      <c r="D183" s="288" t="s">
        <v>96</v>
      </c>
      <c r="E183" s="288" t="s">
        <v>264</v>
      </c>
      <c r="F183" s="302" t="s">
        <v>31</v>
      </c>
      <c r="G183" s="289">
        <v>39441</v>
      </c>
      <c r="H183" s="290" t="s">
        <v>32</v>
      </c>
      <c r="I183" s="290" t="s">
        <v>195</v>
      </c>
      <c r="J183" s="291" t="s">
        <v>986</v>
      </c>
      <c r="K183" s="291" t="s">
        <v>987</v>
      </c>
      <c r="L183" s="286" t="s">
        <v>988</v>
      </c>
      <c r="M183" s="292">
        <v>89613699529</v>
      </c>
      <c r="N183" s="302">
        <v>9</v>
      </c>
      <c r="O183" s="303"/>
      <c r="P183" s="303"/>
      <c r="Q183" s="287" t="s">
        <v>1125</v>
      </c>
      <c r="R183" s="289">
        <v>25000</v>
      </c>
      <c r="S183" s="291"/>
      <c r="T183" s="6"/>
      <c r="U183" s="6"/>
      <c r="V183" s="6"/>
      <c r="W183" s="6"/>
      <c r="X183" s="6"/>
      <c r="Y183" s="6"/>
      <c r="Z183" s="6"/>
    </row>
    <row r="184" spans="1:26" ht="15.6">
      <c r="A184" s="285">
        <v>175</v>
      </c>
      <c r="B184" s="286" t="s">
        <v>74</v>
      </c>
      <c r="C184" s="287" t="s">
        <v>1196</v>
      </c>
      <c r="D184" s="288" t="s">
        <v>531</v>
      </c>
      <c r="E184" s="288" t="s">
        <v>234</v>
      </c>
      <c r="F184" s="302" t="s">
        <v>31</v>
      </c>
      <c r="G184" s="289">
        <v>39468</v>
      </c>
      <c r="H184" s="290" t="s">
        <v>32</v>
      </c>
      <c r="I184" s="290" t="s">
        <v>195</v>
      </c>
      <c r="J184" s="291" t="s">
        <v>986</v>
      </c>
      <c r="K184" s="291" t="s">
        <v>987</v>
      </c>
      <c r="L184" s="286" t="s">
        <v>988</v>
      </c>
      <c r="M184" s="292">
        <v>89613699529</v>
      </c>
      <c r="N184" s="302">
        <v>9</v>
      </c>
      <c r="O184" s="303"/>
      <c r="P184" s="303"/>
      <c r="Q184" s="287" t="s">
        <v>1125</v>
      </c>
      <c r="R184" s="289">
        <v>25000</v>
      </c>
      <c r="S184" s="291"/>
      <c r="T184" s="6"/>
      <c r="U184" s="6"/>
      <c r="V184" s="6"/>
      <c r="W184" s="6"/>
      <c r="X184" s="6"/>
      <c r="Y184" s="6"/>
      <c r="Z184" s="6"/>
    </row>
    <row r="185" spans="1:26" ht="15.6">
      <c r="A185" s="285">
        <v>176</v>
      </c>
      <c r="B185" s="286" t="s">
        <v>74</v>
      </c>
      <c r="C185" s="287" t="s">
        <v>1197</v>
      </c>
      <c r="D185" s="288" t="s">
        <v>96</v>
      </c>
      <c r="E185" s="288" t="s">
        <v>106</v>
      </c>
      <c r="F185" s="302" t="s">
        <v>31</v>
      </c>
      <c r="G185" s="289">
        <v>39575</v>
      </c>
      <c r="H185" s="290" t="s">
        <v>32</v>
      </c>
      <c r="I185" s="290" t="s">
        <v>195</v>
      </c>
      <c r="J185" s="291" t="s">
        <v>986</v>
      </c>
      <c r="K185" s="291" t="s">
        <v>987</v>
      </c>
      <c r="L185" s="286" t="s">
        <v>988</v>
      </c>
      <c r="M185" s="292">
        <v>89613699529</v>
      </c>
      <c r="N185" s="302">
        <v>9</v>
      </c>
      <c r="O185" s="303"/>
      <c r="P185" s="303"/>
      <c r="Q185" s="287" t="s">
        <v>1125</v>
      </c>
      <c r="R185" s="289">
        <v>25000</v>
      </c>
      <c r="S185" s="291"/>
      <c r="T185" s="6"/>
      <c r="U185" s="6"/>
      <c r="V185" s="6"/>
      <c r="W185" s="6"/>
      <c r="X185" s="6"/>
      <c r="Y185" s="6"/>
      <c r="Z185" s="6"/>
    </row>
    <row r="186" spans="1:26" ht="15.6">
      <c r="A186" s="285">
        <v>177</v>
      </c>
      <c r="B186" s="286" t="s">
        <v>74</v>
      </c>
      <c r="C186" s="287" t="s">
        <v>190</v>
      </c>
      <c r="D186" s="288" t="s">
        <v>96</v>
      </c>
      <c r="E186" s="288" t="s">
        <v>135</v>
      </c>
      <c r="F186" s="285" t="s">
        <v>31</v>
      </c>
      <c r="G186" s="289">
        <v>39299</v>
      </c>
      <c r="H186" s="290" t="s">
        <v>32</v>
      </c>
      <c r="I186" s="290" t="s">
        <v>195</v>
      </c>
      <c r="J186" s="291" t="s">
        <v>986</v>
      </c>
      <c r="K186" s="291" t="s">
        <v>987</v>
      </c>
      <c r="L186" s="286" t="s">
        <v>988</v>
      </c>
      <c r="M186" s="292">
        <v>89613699529</v>
      </c>
      <c r="N186" s="285">
        <v>10</v>
      </c>
      <c r="O186" s="295"/>
      <c r="P186" s="295"/>
      <c r="Q186" s="287" t="s">
        <v>1053</v>
      </c>
      <c r="R186" s="289">
        <v>31575</v>
      </c>
      <c r="S186" s="291"/>
      <c r="T186" s="6"/>
      <c r="U186" s="6"/>
      <c r="V186" s="6"/>
      <c r="W186" s="6"/>
      <c r="X186" s="6"/>
      <c r="Y186" s="6"/>
      <c r="Z186" s="6"/>
    </row>
    <row r="187" spans="1:26" ht="15.6">
      <c r="A187" s="285">
        <v>178</v>
      </c>
      <c r="B187" s="286" t="s">
        <v>74</v>
      </c>
      <c r="C187" s="287" t="s">
        <v>1198</v>
      </c>
      <c r="D187" s="288" t="s">
        <v>108</v>
      </c>
      <c r="E187" s="288" t="s">
        <v>486</v>
      </c>
      <c r="F187" s="302" t="s">
        <v>31</v>
      </c>
      <c r="G187" s="289">
        <v>39187</v>
      </c>
      <c r="H187" s="290" t="s">
        <v>32</v>
      </c>
      <c r="I187" s="290" t="s">
        <v>195</v>
      </c>
      <c r="J187" s="291" t="s">
        <v>986</v>
      </c>
      <c r="K187" s="291" t="s">
        <v>987</v>
      </c>
      <c r="L187" s="286" t="s">
        <v>988</v>
      </c>
      <c r="M187" s="292">
        <v>89613699529</v>
      </c>
      <c r="N187" s="302">
        <v>10</v>
      </c>
      <c r="O187" s="303"/>
      <c r="P187" s="303"/>
      <c r="Q187" s="287" t="s">
        <v>1053</v>
      </c>
      <c r="R187" s="289">
        <v>31575</v>
      </c>
      <c r="S187" s="291"/>
      <c r="T187" s="6"/>
      <c r="U187" s="6"/>
      <c r="V187" s="6"/>
      <c r="W187" s="6"/>
      <c r="X187" s="6"/>
      <c r="Y187" s="6"/>
      <c r="Z187" s="6"/>
    </row>
    <row r="188" spans="1:26" ht="15.6">
      <c r="A188" s="285">
        <v>179</v>
      </c>
      <c r="B188" s="286" t="s">
        <v>74</v>
      </c>
      <c r="C188" s="287" t="s">
        <v>313</v>
      </c>
      <c r="D188" s="288" t="s">
        <v>141</v>
      </c>
      <c r="E188" s="288" t="s">
        <v>173</v>
      </c>
      <c r="F188" s="302" t="s">
        <v>31</v>
      </c>
      <c r="G188" s="289">
        <v>39270</v>
      </c>
      <c r="H188" s="290" t="s">
        <v>32</v>
      </c>
      <c r="I188" s="290" t="s">
        <v>195</v>
      </c>
      <c r="J188" s="291" t="s">
        <v>986</v>
      </c>
      <c r="K188" s="291" t="s">
        <v>987</v>
      </c>
      <c r="L188" s="286" t="s">
        <v>988</v>
      </c>
      <c r="M188" s="292">
        <v>89613699529</v>
      </c>
      <c r="N188" s="302">
        <v>10</v>
      </c>
      <c r="O188" s="304"/>
      <c r="P188" s="304"/>
      <c r="Q188" s="287" t="s">
        <v>1053</v>
      </c>
      <c r="R188" s="289">
        <v>31575</v>
      </c>
      <c r="S188" s="291"/>
      <c r="T188" s="294"/>
      <c r="U188" s="294"/>
      <c r="V188" s="294"/>
      <c r="W188" s="294"/>
      <c r="X188" s="294"/>
      <c r="Y188" s="294"/>
      <c r="Z188" s="294"/>
    </row>
    <row r="189" spans="1:26" ht="15.6">
      <c r="A189" s="285">
        <v>180</v>
      </c>
      <c r="B189" s="286" t="s">
        <v>74</v>
      </c>
      <c r="C189" s="287" t="s">
        <v>1199</v>
      </c>
      <c r="D189" s="288" t="s">
        <v>179</v>
      </c>
      <c r="E189" s="288" t="s">
        <v>234</v>
      </c>
      <c r="F189" s="302" t="s">
        <v>31</v>
      </c>
      <c r="G189" s="289">
        <v>39280</v>
      </c>
      <c r="H189" s="290" t="s">
        <v>32</v>
      </c>
      <c r="I189" s="290" t="s">
        <v>195</v>
      </c>
      <c r="J189" s="291" t="s">
        <v>986</v>
      </c>
      <c r="K189" s="291" t="s">
        <v>987</v>
      </c>
      <c r="L189" s="286" t="s">
        <v>988</v>
      </c>
      <c r="M189" s="292">
        <v>89613699529</v>
      </c>
      <c r="N189" s="302">
        <v>10</v>
      </c>
      <c r="O189" s="304"/>
      <c r="P189" s="304"/>
      <c r="Q189" s="287" t="s">
        <v>1053</v>
      </c>
      <c r="R189" s="289">
        <v>31575</v>
      </c>
      <c r="S189" s="291"/>
      <c r="T189" s="294"/>
      <c r="U189" s="294"/>
      <c r="V189" s="294"/>
      <c r="W189" s="294"/>
      <c r="X189" s="294"/>
      <c r="Y189" s="294"/>
      <c r="Z189" s="294"/>
    </row>
    <row r="190" spans="1:26" ht="15.6">
      <c r="A190" s="285">
        <v>181</v>
      </c>
      <c r="B190" s="286" t="s">
        <v>74</v>
      </c>
      <c r="C190" s="287" t="s">
        <v>523</v>
      </c>
      <c r="D190" s="288" t="s">
        <v>667</v>
      </c>
      <c r="E190" s="288" t="s">
        <v>103</v>
      </c>
      <c r="F190" s="302" t="s">
        <v>40</v>
      </c>
      <c r="G190" s="289">
        <v>39403</v>
      </c>
      <c r="H190" s="290" t="s">
        <v>32</v>
      </c>
      <c r="I190" s="290" t="s">
        <v>195</v>
      </c>
      <c r="J190" s="291" t="s">
        <v>986</v>
      </c>
      <c r="K190" s="291" t="s">
        <v>987</v>
      </c>
      <c r="L190" s="286" t="s">
        <v>988</v>
      </c>
      <c r="M190" s="292">
        <v>89613699529</v>
      </c>
      <c r="N190" s="302">
        <v>10</v>
      </c>
      <c r="O190" s="304"/>
      <c r="P190" s="304"/>
      <c r="Q190" s="287" t="s">
        <v>1053</v>
      </c>
      <c r="R190" s="289">
        <v>31575</v>
      </c>
      <c r="S190" s="291"/>
      <c r="T190" s="294"/>
      <c r="U190" s="294"/>
      <c r="V190" s="294"/>
      <c r="W190" s="294"/>
      <c r="X190" s="294"/>
      <c r="Y190" s="294"/>
      <c r="Z190" s="294"/>
    </row>
    <row r="191" spans="1:26" ht="15.6">
      <c r="A191" s="285">
        <v>182</v>
      </c>
      <c r="B191" s="286" t="s">
        <v>74</v>
      </c>
      <c r="C191" s="287" t="s">
        <v>1200</v>
      </c>
      <c r="D191" s="288" t="s">
        <v>102</v>
      </c>
      <c r="E191" s="288" t="s">
        <v>257</v>
      </c>
      <c r="F191" s="302" t="s">
        <v>40</v>
      </c>
      <c r="G191" s="289">
        <v>39307</v>
      </c>
      <c r="H191" s="290" t="s">
        <v>32</v>
      </c>
      <c r="I191" s="290" t="s">
        <v>195</v>
      </c>
      <c r="J191" s="291" t="s">
        <v>986</v>
      </c>
      <c r="K191" s="291" t="s">
        <v>987</v>
      </c>
      <c r="L191" s="286" t="s">
        <v>988</v>
      </c>
      <c r="M191" s="292">
        <v>89613699529</v>
      </c>
      <c r="N191" s="302">
        <v>10</v>
      </c>
      <c r="O191" s="304"/>
      <c r="P191" s="304"/>
      <c r="Q191" s="287" t="s">
        <v>1053</v>
      </c>
      <c r="R191" s="289">
        <v>31575</v>
      </c>
      <c r="S191" s="291"/>
      <c r="T191" s="294"/>
      <c r="U191" s="294"/>
      <c r="V191" s="294"/>
      <c r="W191" s="294"/>
      <c r="X191" s="294"/>
      <c r="Y191" s="294"/>
      <c r="Z191" s="294"/>
    </row>
    <row r="192" spans="1:26" ht="15.6">
      <c r="A192" s="285">
        <v>183</v>
      </c>
      <c r="B192" s="286" t="s">
        <v>74</v>
      </c>
      <c r="C192" s="287" t="s">
        <v>1201</v>
      </c>
      <c r="D192" s="288" t="s">
        <v>38</v>
      </c>
      <c r="E192" s="288" t="s">
        <v>132</v>
      </c>
      <c r="F192" s="302" t="s">
        <v>40</v>
      </c>
      <c r="G192" s="289">
        <v>39406</v>
      </c>
      <c r="H192" s="290" t="s">
        <v>32</v>
      </c>
      <c r="I192" s="290" t="s">
        <v>195</v>
      </c>
      <c r="J192" s="291" t="s">
        <v>986</v>
      </c>
      <c r="K192" s="291" t="s">
        <v>987</v>
      </c>
      <c r="L192" s="286" t="s">
        <v>988</v>
      </c>
      <c r="M192" s="292">
        <v>89613699529</v>
      </c>
      <c r="N192" s="302">
        <v>10</v>
      </c>
      <c r="O192" s="304"/>
      <c r="P192" s="304"/>
      <c r="Q192" s="287" t="s">
        <v>1053</v>
      </c>
      <c r="R192" s="289">
        <v>31575</v>
      </c>
      <c r="S192" s="291"/>
      <c r="T192" s="294"/>
      <c r="U192" s="294"/>
      <c r="V192" s="294"/>
      <c r="W192" s="294"/>
      <c r="X192" s="294"/>
      <c r="Y192" s="294"/>
      <c r="Z192" s="294"/>
    </row>
    <row r="193" spans="1:26" ht="15.6">
      <c r="A193" s="285">
        <v>184</v>
      </c>
      <c r="B193" s="286" t="s">
        <v>74</v>
      </c>
      <c r="C193" s="287" t="s">
        <v>1202</v>
      </c>
      <c r="D193" s="288" t="s">
        <v>122</v>
      </c>
      <c r="E193" s="288" t="s">
        <v>42</v>
      </c>
      <c r="F193" s="302" t="s">
        <v>31</v>
      </c>
      <c r="G193" s="289">
        <v>39262</v>
      </c>
      <c r="H193" s="290" t="s">
        <v>32</v>
      </c>
      <c r="I193" s="290" t="s">
        <v>195</v>
      </c>
      <c r="J193" s="291" t="s">
        <v>986</v>
      </c>
      <c r="K193" s="291" t="s">
        <v>987</v>
      </c>
      <c r="L193" s="286" t="s">
        <v>988</v>
      </c>
      <c r="M193" s="292">
        <v>89613699529</v>
      </c>
      <c r="N193" s="302">
        <v>10</v>
      </c>
      <c r="O193" s="304"/>
      <c r="P193" s="304"/>
      <c r="Q193" s="287" t="s">
        <v>1053</v>
      </c>
      <c r="R193" s="289">
        <v>31575</v>
      </c>
      <c r="S193" s="291"/>
      <c r="T193" s="294"/>
      <c r="U193" s="294"/>
      <c r="V193" s="294"/>
      <c r="W193" s="294"/>
      <c r="X193" s="294"/>
      <c r="Y193" s="294"/>
      <c r="Z193" s="294"/>
    </row>
    <row r="194" spans="1:26" ht="15.6">
      <c r="A194" s="285">
        <v>185</v>
      </c>
      <c r="B194" s="286" t="s">
        <v>74</v>
      </c>
      <c r="C194" s="287" t="s">
        <v>1203</v>
      </c>
      <c r="D194" s="288" t="s">
        <v>1204</v>
      </c>
      <c r="E194" s="288" t="s">
        <v>130</v>
      </c>
      <c r="F194" s="285" t="s">
        <v>40</v>
      </c>
      <c r="G194" s="289">
        <v>39312</v>
      </c>
      <c r="H194" s="290" t="s">
        <v>32</v>
      </c>
      <c r="I194" s="290" t="s">
        <v>195</v>
      </c>
      <c r="J194" s="291" t="s">
        <v>986</v>
      </c>
      <c r="K194" s="291" t="s">
        <v>987</v>
      </c>
      <c r="L194" s="286" t="s">
        <v>988</v>
      </c>
      <c r="M194" s="292">
        <v>89613699529</v>
      </c>
      <c r="N194" s="285">
        <v>10</v>
      </c>
      <c r="O194" s="293"/>
      <c r="P194" s="293"/>
      <c r="Q194" s="287" t="s">
        <v>1053</v>
      </c>
      <c r="R194" s="289">
        <v>31575</v>
      </c>
      <c r="S194" s="291"/>
      <c r="T194" s="294"/>
      <c r="U194" s="294"/>
      <c r="V194" s="294"/>
      <c r="W194" s="294"/>
      <c r="X194" s="294"/>
      <c r="Y194" s="294"/>
      <c r="Z194" s="294"/>
    </row>
    <row r="195" spans="1:26" ht="15.6">
      <c r="A195" s="285">
        <v>186</v>
      </c>
      <c r="B195" s="286" t="s">
        <v>74</v>
      </c>
      <c r="C195" s="287" t="s">
        <v>991</v>
      </c>
      <c r="D195" s="288" t="s">
        <v>125</v>
      </c>
      <c r="E195" s="288" t="s">
        <v>761</v>
      </c>
      <c r="F195" s="285" t="s">
        <v>31</v>
      </c>
      <c r="G195" s="289">
        <v>39333</v>
      </c>
      <c r="H195" s="290" t="s">
        <v>32</v>
      </c>
      <c r="I195" s="290" t="s">
        <v>195</v>
      </c>
      <c r="J195" s="291" t="s">
        <v>986</v>
      </c>
      <c r="K195" s="291" t="s">
        <v>987</v>
      </c>
      <c r="L195" s="286" t="s">
        <v>988</v>
      </c>
      <c r="M195" s="292">
        <v>89613699529</v>
      </c>
      <c r="N195" s="285">
        <v>10</v>
      </c>
      <c r="O195" s="295"/>
      <c r="P195" s="295"/>
      <c r="Q195" s="287" t="s">
        <v>1053</v>
      </c>
      <c r="R195" s="289">
        <v>31575</v>
      </c>
      <c r="S195" s="291"/>
      <c r="T195" s="6"/>
      <c r="U195" s="6"/>
      <c r="V195" s="6"/>
      <c r="W195" s="6"/>
      <c r="X195" s="6"/>
      <c r="Y195" s="6"/>
      <c r="Z195" s="6"/>
    </row>
    <row r="196" spans="1:26" ht="15.6">
      <c r="A196" s="285">
        <v>187</v>
      </c>
      <c r="B196" s="286" t="s">
        <v>74</v>
      </c>
      <c r="C196" s="287" t="s">
        <v>1205</v>
      </c>
      <c r="D196" s="288" t="s">
        <v>129</v>
      </c>
      <c r="E196" s="288" t="s">
        <v>1206</v>
      </c>
      <c r="F196" s="285" t="s">
        <v>40</v>
      </c>
      <c r="G196" s="289">
        <v>39160</v>
      </c>
      <c r="H196" s="290" t="s">
        <v>32</v>
      </c>
      <c r="I196" s="290" t="s">
        <v>195</v>
      </c>
      <c r="J196" s="291" t="s">
        <v>986</v>
      </c>
      <c r="K196" s="291" t="s">
        <v>987</v>
      </c>
      <c r="L196" s="286" t="s">
        <v>988</v>
      </c>
      <c r="M196" s="292">
        <v>89613699529</v>
      </c>
      <c r="N196" s="285">
        <v>10</v>
      </c>
      <c r="O196" s="295"/>
      <c r="P196" s="295"/>
      <c r="Q196" s="287" t="s">
        <v>1053</v>
      </c>
      <c r="R196" s="289">
        <v>31575</v>
      </c>
      <c r="S196" s="291"/>
      <c r="T196" s="6"/>
      <c r="U196" s="6"/>
      <c r="V196" s="6"/>
      <c r="W196" s="6"/>
      <c r="X196" s="6"/>
      <c r="Y196" s="6"/>
      <c r="Z196" s="6"/>
    </row>
    <row r="197" spans="1:26" ht="15.6">
      <c r="A197" s="285">
        <v>188</v>
      </c>
      <c r="B197" s="286" t="s">
        <v>74</v>
      </c>
      <c r="C197" s="287" t="s">
        <v>1207</v>
      </c>
      <c r="D197" s="288" t="s">
        <v>1208</v>
      </c>
      <c r="E197" s="288" t="s">
        <v>106</v>
      </c>
      <c r="F197" s="285" t="s">
        <v>31</v>
      </c>
      <c r="G197" s="289">
        <v>39438</v>
      </c>
      <c r="H197" s="290" t="s">
        <v>32</v>
      </c>
      <c r="I197" s="290" t="s">
        <v>195</v>
      </c>
      <c r="J197" s="291" t="s">
        <v>986</v>
      </c>
      <c r="K197" s="291" t="s">
        <v>987</v>
      </c>
      <c r="L197" s="286" t="s">
        <v>988</v>
      </c>
      <c r="M197" s="292">
        <v>89613699529</v>
      </c>
      <c r="N197" s="285">
        <v>10</v>
      </c>
      <c r="O197" s="295"/>
      <c r="P197" s="295"/>
      <c r="Q197" s="287" t="s">
        <v>1053</v>
      </c>
      <c r="R197" s="289">
        <v>31575</v>
      </c>
      <c r="S197" s="291"/>
      <c r="T197" s="6"/>
      <c r="U197" s="6"/>
      <c r="V197" s="6"/>
      <c r="W197" s="6"/>
      <c r="X197" s="6"/>
      <c r="Y197" s="6"/>
      <c r="Z197" s="6"/>
    </row>
    <row r="198" spans="1:26" ht="15.6">
      <c r="A198" s="285">
        <v>189</v>
      </c>
      <c r="B198" s="286" t="s">
        <v>74</v>
      </c>
      <c r="C198" s="287" t="s">
        <v>1209</v>
      </c>
      <c r="D198" s="288" t="s">
        <v>335</v>
      </c>
      <c r="E198" s="288" t="s">
        <v>42</v>
      </c>
      <c r="F198" s="285" t="s">
        <v>31</v>
      </c>
      <c r="G198" s="289">
        <v>39185</v>
      </c>
      <c r="H198" s="290" t="s">
        <v>32</v>
      </c>
      <c r="I198" s="290" t="s">
        <v>195</v>
      </c>
      <c r="J198" s="291" t="s">
        <v>986</v>
      </c>
      <c r="K198" s="291" t="s">
        <v>987</v>
      </c>
      <c r="L198" s="286" t="s">
        <v>988</v>
      </c>
      <c r="M198" s="292">
        <v>89613699529</v>
      </c>
      <c r="N198" s="285">
        <v>10</v>
      </c>
      <c r="O198" s="295"/>
      <c r="P198" s="295"/>
      <c r="Q198" s="287" t="s">
        <v>1053</v>
      </c>
      <c r="R198" s="289">
        <v>31575</v>
      </c>
      <c r="S198" s="291"/>
      <c r="T198" s="6"/>
      <c r="U198" s="6"/>
      <c r="V198" s="6"/>
      <c r="W198" s="6"/>
      <c r="X198" s="6"/>
      <c r="Y198" s="6"/>
      <c r="Z198" s="6"/>
    </row>
    <row r="199" spans="1:26" ht="15.6">
      <c r="A199" s="285">
        <v>190</v>
      </c>
      <c r="B199" s="286" t="s">
        <v>74</v>
      </c>
      <c r="C199" s="287" t="s">
        <v>1210</v>
      </c>
      <c r="D199" s="288" t="s">
        <v>55</v>
      </c>
      <c r="E199" s="305" t="s">
        <v>144</v>
      </c>
      <c r="F199" s="285" t="s">
        <v>31</v>
      </c>
      <c r="G199" s="289">
        <v>39484</v>
      </c>
      <c r="H199" s="290" t="s">
        <v>32</v>
      </c>
      <c r="I199" s="290" t="s">
        <v>195</v>
      </c>
      <c r="J199" s="291" t="s">
        <v>986</v>
      </c>
      <c r="K199" s="291" t="s">
        <v>987</v>
      </c>
      <c r="L199" s="286" t="s">
        <v>988</v>
      </c>
      <c r="M199" s="292">
        <v>89613699529</v>
      </c>
      <c r="N199" s="285">
        <v>10</v>
      </c>
      <c r="O199" s="295"/>
      <c r="P199" s="295"/>
      <c r="Q199" s="287" t="s">
        <v>1053</v>
      </c>
      <c r="R199" s="289">
        <v>31575</v>
      </c>
      <c r="S199" s="291"/>
      <c r="T199" s="6"/>
      <c r="U199" s="6"/>
      <c r="V199" s="6"/>
      <c r="W199" s="6"/>
      <c r="X199" s="6"/>
      <c r="Y199" s="6"/>
      <c r="Z199" s="6"/>
    </row>
    <row r="200" spans="1:26" ht="15.6">
      <c r="A200" s="285">
        <v>191</v>
      </c>
      <c r="B200" s="286" t="s">
        <v>74</v>
      </c>
      <c r="C200" s="287" t="s">
        <v>1211</v>
      </c>
      <c r="D200" s="288" t="s">
        <v>974</v>
      </c>
      <c r="E200" s="288" t="s">
        <v>239</v>
      </c>
      <c r="F200" s="285" t="s">
        <v>31</v>
      </c>
      <c r="G200" s="289">
        <v>38959</v>
      </c>
      <c r="H200" s="290" t="s">
        <v>32</v>
      </c>
      <c r="I200" s="290" t="s">
        <v>195</v>
      </c>
      <c r="J200" s="291" t="s">
        <v>986</v>
      </c>
      <c r="K200" s="291" t="s">
        <v>987</v>
      </c>
      <c r="L200" s="286" t="s">
        <v>988</v>
      </c>
      <c r="M200" s="292">
        <v>89613699529</v>
      </c>
      <c r="N200" s="285">
        <v>11</v>
      </c>
      <c r="O200" s="295"/>
      <c r="P200" s="295"/>
      <c r="Q200" s="287" t="s">
        <v>1114</v>
      </c>
      <c r="R200" s="289">
        <v>23813</v>
      </c>
      <c r="S200" s="291"/>
      <c r="T200" s="6"/>
      <c r="U200" s="6"/>
      <c r="V200" s="6"/>
      <c r="W200" s="6"/>
      <c r="X200" s="6"/>
      <c r="Y200" s="6"/>
      <c r="Z200" s="6"/>
    </row>
    <row r="201" spans="1:26" ht="15.6">
      <c r="A201" s="285">
        <v>192</v>
      </c>
      <c r="B201" s="286" t="s">
        <v>74</v>
      </c>
      <c r="C201" s="287" t="s">
        <v>1212</v>
      </c>
      <c r="D201" s="288" t="s">
        <v>267</v>
      </c>
      <c r="E201" s="288" t="s">
        <v>42</v>
      </c>
      <c r="F201" s="285" t="s">
        <v>31</v>
      </c>
      <c r="G201" s="289">
        <v>38963</v>
      </c>
      <c r="H201" s="290" t="s">
        <v>32</v>
      </c>
      <c r="I201" s="290" t="s">
        <v>195</v>
      </c>
      <c r="J201" s="291" t="s">
        <v>986</v>
      </c>
      <c r="K201" s="291" t="s">
        <v>987</v>
      </c>
      <c r="L201" s="286" t="s">
        <v>988</v>
      </c>
      <c r="M201" s="292">
        <v>89613699529</v>
      </c>
      <c r="N201" s="285">
        <v>11</v>
      </c>
      <c r="O201" s="295"/>
      <c r="P201" s="295"/>
      <c r="Q201" s="287" t="s">
        <v>1114</v>
      </c>
      <c r="R201" s="289">
        <v>23813</v>
      </c>
      <c r="S201" s="291"/>
      <c r="T201" s="6"/>
      <c r="U201" s="6"/>
      <c r="V201" s="6"/>
      <c r="W201" s="6"/>
      <c r="X201" s="6"/>
      <c r="Y201" s="6"/>
      <c r="Z201" s="6"/>
    </row>
    <row r="202" spans="1:26" ht="15.6">
      <c r="A202" s="285">
        <v>193</v>
      </c>
      <c r="B202" s="286" t="s">
        <v>74</v>
      </c>
      <c r="C202" s="287" t="s">
        <v>1213</v>
      </c>
      <c r="D202" s="288" t="s">
        <v>285</v>
      </c>
      <c r="E202" s="288" t="s">
        <v>127</v>
      </c>
      <c r="F202" s="285" t="s">
        <v>40</v>
      </c>
      <c r="G202" s="289">
        <v>38895</v>
      </c>
      <c r="H202" s="290" t="s">
        <v>32</v>
      </c>
      <c r="I202" s="290" t="s">
        <v>195</v>
      </c>
      <c r="J202" s="291" t="s">
        <v>986</v>
      </c>
      <c r="K202" s="291" t="s">
        <v>987</v>
      </c>
      <c r="L202" s="286" t="s">
        <v>988</v>
      </c>
      <c r="M202" s="292">
        <v>89613699529</v>
      </c>
      <c r="N202" s="285">
        <v>11</v>
      </c>
      <c r="O202" s="295"/>
      <c r="P202" s="295"/>
      <c r="Q202" s="287" t="s">
        <v>1114</v>
      </c>
      <c r="R202" s="289">
        <v>23813</v>
      </c>
      <c r="S202" s="291"/>
      <c r="T202" s="6"/>
      <c r="U202" s="6"/>
      <c r="V202" s="6"/>
      <c r="W202" s="6"/>
      <c r="X202" s="6"/>
      <c r="Y202" s="6"/>
      <c r="Z202" s="6"/>
    </row>
    <row r="203" spans="1:26" ht="15.6">
      <c r="A203" s="285">
        <v>194</v>
      </c>
      <c r="B203" s="286" t="s">
        <v>74</v>
      </c>
      <c r="C203" s="287" t="s">
        <v>1214</v>
      </c>
      <c r="D203" s="288" t="s">
        <v>278</v>
      </c>
      <c r="E203" s="288" t="s">
        <v>239</v>
      </c>
      <c r="F203" s="285" t="s">
        <v>31</v>
      </c>
      <c r="G203" s="289">
        <v>38902</v>
      </c>
      <c r="H203" s="290" t="s">
        <v>32</v>
      </c>
      <c r="I203" s="290" t="s">
        <v>195</v>
      </c>
      <c r="J203" s="291" t="s">
        <v>986</v>
      </c>
      <c r="K203" s="291" t="s">
        <v>987</v>
      </c>
      <c r="L203" s="286" t="s">
        <v>988</v>
      </c>
      <c r="M203" s="292">
        <v>89613699529</v>
      </c>
      <c r="N203" s="285">
        <v>11</v>
      </c>
      <c r="O203" s="295"/>
      <c r="P203" s="295"/>
      <c r="Q203" s="287" t="s">
        <v>1114</v>
      </c>
      <c r="R203" s="289">
        <v>23813</v>
      </c>
      <c r="S203" s="291"/>
      <c r="T203" s="6"/>
      <c r="U203" s="6"/>
      <c r="V203" s="6"/>
      <c r="W203" s="6"/>
      <c r="X203" s="6"/>
      <c r="Y203" s="6"/>
      <c r="Z203" s="6"/>
    </row>
    <row r="204" spans="1:26" ht="15.6">
      <c r="A204" s="285">
        <v>195</v>
      </c>
      <c r="B204" s="286" t="s">
        <v>74</v>
      </c>
      <c r="C204" s="287" t="s">
        <v>1215</v>
      </c>
      <c r="D204" s="288" t="s">
        <v>1028</v>
      </c>
      <c r="E204" s="288" t="s">
        <v>215</v>
      </c>
      <c r="F204" s="285" t="s">
        <v>40</v>
      </c>
      <c r="G204" s="289">
        <v>38947</v>
      </c>
      <c r="H204" s="290" t="s">
        <v>32</v>
      </c>
      <c r="I204" s="290" t="s">
        <v>195</v>
      </c>
      <c r="J204" s="291" t="s">
        <v>986</v>
      </c>
      <c r="K204" s="291" t="s">
        <v>987</v>
      </c>
      <c r="L204" s="286" t="s">
        <v>988</v>
      </c>
      <c r="M204" s="292">
        <v>89613699529</v>
      </c>
      <c r="N204" s="285">
        <v>11</v>
      </c>
      <c r="O204" s="295"/>
      <c r="P204" s="295"/>
      <c r="Q204" s="287" t="s">
        <v>1114</v>
      </c>
      <c r="R204" s="289">
        <v>23813</v>
      </c>
      <c r="S204" s="291"/>
      <c r="T204" s="6"/>
      <c r="U204" s="6"/>
      <c r="V204" s="6"/>
      <c r="W204" s="6"/>
      <c r="X204" s="6"/>
      <c r="Y204" s="6"/>
      <c r="Z204" s="6"/>
    </row>
    <row r="205" spans="1:26" ht="15.6">
      <c r="A205" s="285">
        <v>196</v>
      </c>
      <c r="B205" s="286" t="s">
        <v>74</v>
      </c>
      <c r="C205" s="38" t="s">
        <v>1216</v>
      </c>
      <c r="D205" s="288" t="s">
        <v>96</v>
      </c>
      <c r="E205" s="288" t="s">
        <v>65</v>
      </c>
      <c r="F205" s="285" t="s">
        <v>31</v>
      </c>
      <c r="G205" s="289">
        <v>38830</v>
      </c>
      <c r="H205" s="290" t="s">
        <v>32</v>
      </c>
      <c r="I205" s="290" t="s">
        <v>195</v>
      </c>
      <c r="J205" s="291" t="s">
        <v>986</v>
      </c>
      <c r="K205" s="291" t="s">
        <v>987</v>
      </c>
      <c r="L205" s="286" t="s">
        <v>988</v>
      </c>
      <c r="M205" s="292">
        <v>89613699529</v>
      </c>
      <c r="N205" s="285">
        <v>11</v>
      </c>
      <c r="O205" s="295"/>
      <c r="P205" s="295"/>
      <c r="Q205" s="287" t="s">
        <v>1114</v>
      </c>
      <c r="R205" s="289">
        <v>23813</v>
      </c>
      <c r="S205" s="291"/>
      <c r="T205" s="6"/>
      <c r="U205" s="6"/>
      <c r="V205" s="6"/>
      <c r="W205" s="6"/>
      <c r="X205" s="6"/>
      <c r="Y205" s="6"/>
      <c r="Z205" s="6"/>
    </row>
    <row r="206" spans="1:26" ht="15.6">
      <c r="A206" s="285">
        <v>197</v>
      </c>
      <c r="B206" s="286" t="s">
        <v>74</v>
      </c>
      <c r="C206" s="38" t="s">
        <v>1217</v>
      </c>
      <c r="D206" s="288" t="s">
        <v>177</v>
      </c>
      <c r="E206" s="288" t="s">
        <v>158</v>
      </c>
      <c r="F206" s="285" t="s">
        <v>40</v>
      </c>
      <c r="G206" s="289">
        <v>40526</v>
      </c>
      <c r="H206" s="290" t="s">
        <v>32</v>
      </c>
      <c r="I206" s="290" t="s">
        <v>195</v>
      </c>
      <c r="J206" s="291" t="s">
        <v>986</v>
      </c>
      <c r="K206" s="291" t="s">
        <v>987</v>
      </c>
      <c r="L206" s="286" t="s">
        <v>988</v>
      </c>
      <c r="M206" s="292">
        <v>89613699529</v>
      </c>
      <c r="N206" s="285">
        <v>6</v>
      </c>
      <c r="O206" s="295"/>
      <c r="P206" s="295"/>
      <c r="Q206" s="287" t="s">
        <v>1114</v>
      </c>
      <c r="R206" s="289">
        <v>23814</v>
      </c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285">
        <v>198</v>
      </c>
      <c r="B207" s="286" t="s">
        <v>74</v>
      </c>
      <c r="C207" s="38" t="s">
        <v>1218</v>
      </c>
      <c r="D207" s="288" t="s">
        <v>105</v>
      </c>
      <c r="E207" s="288" t="s">
        <v>42</v>
      </c>
      <c r="F207" s="285" t="s">
        <v>31</v>
      </c>
      <c r="G207" s="289">
        <v>40289</v>
      </c>
      <c r="H207" s="290" t="s">
        <v>32</v>
      </c>
      <c r="I207" s="290" t="s">
        <v>195</v>
      </c>
      <c r="J207" s="291" t="s">
        <v>986</v>
      </c>
      <c r="K207" s="291" t="s">
        <v>987</v>
      </c>
      <c r="L207" s="286" t="s">
        <v>988</v>
      </c>
      <c r="M207" s="292">
        <v>89613699529</v>
      </c>
      <c r="N207" s="285">
        <v>7</v>
      </c>
      <c r="O207" s="295"/>
      <c r="P207" s="295"/>
      <c r="Q207" s="287" t="s">
        <v>1146</v>
      </c>
      <c r="R207" s="289">
        <v>23815</v>
      </c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285">
        <v>199</v>
      </c>
      <c r="B208" s="286" t="s">
        <v>74</v>
      </c>
      <c r="C208" s="38" t="s">
        <v>1219</v>
      </c>
      <c r="D208" s="288" t="s">
        <v>107</v>
      </c>
      <c r="E208" s="288" t="s">
        <v>103</v>
      </c>
      <c r="F208" s="57" t="s">
        <v>40</v>
      </c>
      <c r="G208" s="289">
        <v>40436</v>
      </c>
      <c r="H208" s="290" t="s">
        <v>32</v>
      </c>
      <c r="I208" s="290" t="s">
        <v>195</v>
      </c>
      <c r="J208" s="291" t="s">
        <v>986</v>
      </c>
      <c r="K208" s="291" t="s">
        <v>987</v>
      </c>
      <c r="L208" s="286" t="s">
        <v>988</v>
      </c>
      <c r="M208" s="292">
        <v>89613699529</v>
      </c>
      <c r="N208" s="285">
        <v>7</v>
      </c>
      <c r="O208" s="295"/>
      <c r="P208" s="295"/>
      <c r="Q208" s="287" t="s">
        <v>1146</v>
      </c>
      <c r="R208" s="289">
        <v>23816</v>
      </c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285">
        <v>199</v>
      </c>
      <c r="B209" s="286" t="s">
        <v>74</v>
      </c>
      <c r="C209" s="38" t="s">
        <v>1220</v>
      </c>
      <c r="D209" s="288" t="s">
        <v>1039</v>
      </c>
      <c r="E209" s="288" t="s">
        <v>1221</v>
      </c>
      <c r="F209" s="285" t="s">
        <v>40</v>
      </c>
      <c r="G209" s="289">
        <v>41023</v>
      </c>
      <c r="H209" s="290" t="s">
        <v>32</v>
      </c>
      <c r="I209" s="290" t="s">
        <v>195</v>
      </c>
      <c r="J209" s="291" t="s">
        <v>986</v>
      </c>
      <c r="K209" s="291" t="s">
        <v>987</v>
      </c>
      <c r="L209" s="286" t="s">
        <v>988</v>
      </c>
      <c r="M209" s="292">
        <v>89613699529</v>
      </c>
      <c r="N209" s="285">
        <v>5</v>
      </c>
      <c r="O209" s="295"/>
      <c r="P209" s="295"/>
      <c r="Q209" s="287" t="s">
        <v>1055</v>
      </c>
      <c r="R209" s="289">
        <v>23817</v>
      </c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306"/>
      <c r="G494" s="306"/>
      <c r="H494" s="306"/>
      <c r="I494" s="306"/>
      <c r="J494" s="306"/>
      <c r="K494" s="306"/>
      <c r="L494" s="306"/>
      <c r="M494" s="306"/>
      <c r="N494" s="306"/>
      <c r="O494" s="306"/>
      <c r="P494" s="30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306"/>
      <c r="G539" s="306"/>
      <c r="H539" s="306"/>
      <c r="I539" s="306"/>
      <c r="J539" s="306"/>
      <c r="K539" s="306"/>
      <c r="L539" s="306"/>
      <c r="M539" s="306"/>
      <c r="N539" s="306"/>
      <c r="O539" s="306"/>
      <c r="P539" s="30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306"/>
      <c r="G540" s="306"/>
      <c r="H540" s="306"/>
      <c r="I540" s="306"/>
      <c r="J540" s="306"/>
      <c r="K540" s="306"/>
      <c r="L540" s="306"/>
      <c r="M540" s="306"/>
      <c r="N540" s="306"/>
      <c r="O540" s="306"/>
      <c r="P540" s="30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306"/>
      <c r="G542" s="306"/>
      <c r="H542" s="306"/>
      <c r="I542" s="306"/>
      <c r="J542" s="306"/>
      <c r="K542" s="306"/>
      <c r="L542" s="306"/>
      <c r="M542" s="306"/>
      <c r="N542" s="306"/>
      <c r="O542" s="306"/>
      <c r="P542" s="30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306"/>
      <c r="G543" s="306"/>
      <c r="H543" s="306"/>
      <c r="I543" s="306"/>
      <c r="J543" s="306"/>
      <c r="K543" s="306"/>
      <c r="L543" s="306"/>
      <c r="M543" s="306"/>
      <c r="N543" s="306"/>
      <c r="O543" s="306"/>
      <c r="P543" s="30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306"/>
      <c r="G545" s="306"/>
      <c r="H545" s="306"/>
      <c r="I545" s="306"/>
      <c r="J545" s="306"/>
      <c r="K545" s="306"/>
      <c r="L545" s="306"/>
      <c r="M545" s="306"/>
      <c r="N545" s="306"/>
      <c r="O545" s="306"/>
      <c r="P545" s="30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306"/>
      <c r="G546" s="306"/>
      <c r="H546" s="306"/>
      <c r="I546" s="306"/>
      <c r="J546" s="306"/>
      <c r="K546" s="306"/>
      <c r="L546" s="306"/>
      <c r="M546" s="306"/>
      <c r="N546" s="306"/>
      <c r="O546" s="306"/>
      <c r="P546" s="30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306"/>
      <c r="G548" s="306"/>
      <c r="H548" s="306"/>
      <c r="I548" s="306"/>
      <c r="J548" s="306"/>
      <c r="K548" s="306"/>
      <c r="L548" s="306"/>
      <c r="M548" s="306"/>
      <c r="N548" s="306"/>
      <c r="O548" s="306"/>
      <c r="P548" s="30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306"/>
      <c r="G549" s="306"/>
      <c r="H549" s="306"/>
      <c r="I549" s="306"/>
      <c r="J549" s="306"/>
      <c r="K549" s="306"/>
      <c r="L549" s="306"/>
      <c r="M549" s="306"/>
      <c r="N549" s="306"/>
      <c r="O549" s="306"/>
      <c r="P549" s="30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306"/>
      <c r="G550" s="306"/>
      <c r="H550" s="306"/>
      <c r="I550" s="306"/>
      <c r="J550" s="306"/>
      <c r="K550" s="306"/>
      <c r="L550" s="306"/>
      <c r="M550" s="306"/>
      <c r="N550" s="306"/>
      <c r="O550" s="306"/>
      <c r="P550" s="30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306"/>
      <c r="G551" s="306"/>
      <c r="H551" s="306"/>
      <c r="I551" s="306"/>
      <c r="J551" s="306"/>
      <c r="K551" s="306"/>
      <c r="L551" s="306"/>
      <c r="M551" s="306"/>
      <c r="N551" s="306"/>
      <c r="O551" s="306"/>
      <c r="P551" s="30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306"/>
      <c r="G552" s="306"/>
      <c r="H552" s="306"/>
      <c r="I552" s="306"/>
      <c r="J552" s="306"/>
      <c r="K552" s="306"/>
      <c r="L552" s="306"/>
      <c r="M552" s="306"/>
      <c r="N552" s="306"/>
      <c r="O552" s="306"/>
      <c r="P552" s="30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306"/>
      <c r="G553" s="306"/>
      <c r="H553" s="306"/>
      <c r="I553" s="306"/>
      <c r="J553" s="306"/>
      <c r="K553" s="306"/>
      <c r="L553" s="306"/>
      <c r="M553" s="306"/>
      <c r="N553" s="306"/>
      <c r="O553" s="306"/>
      <c r="P553" s="30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306"/>
      <c r="G554" s="306"/>
      <c r="H554" s="306"/>
      <c r="I554" s="306"/>
      <c r="J554" s="306"/>
      <c r="K554" s="306"/>
      <c r="L554" s="306"/>
      <c r="M554" s="306"/>
      <c r="N554" s="306"/>
      <c r="O554" s="306"/>
      <c r="P554" s="30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306"/>
      <c r="G555" s="306"/>
      <c r="H555" s="306"/>
      <c r="I555" s="306"/>
      <c r="J555" s="306"/>
      <c r="K555" s="306"/>
      <c r="L555" s="306"/>
      <c r="M555" s="306"/>
      <c r="N555" s="306"/>
      <c r="O555" s="306"/>
      <c r="P555" s="30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306"/>
      <c r="G556" s="306"/>
      <c r="H556" s="306"/>
      <c r="I556" s="306"/>
      <c r="J556" s="306"/>
      <c r="K556" s="306"/>
      <c r="L556" s="306"/>
      <c r="M556" s="306"/>
      <c r="N556" s="306"/>
      <c r="O556" s="306"/>
      <c r="P556" s="30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306"/>
      <c r="G557" s="306"/>
      <c r="H557" s="306"/>
      <c r="I557" s="306"/>
      <c r="J557" s="306"/>
      <c r="K557" s="306"/>
      <c r="L557" s="306"/>
      <c r="M557" s="306"/>
      <c r="N557" s="306"/>
      <c r="O557" s="306"/>
      <c r="P557" s="30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306"/>
      <c r="G558" s="306"/>
      <c r="H558" s="306"/>
      <c r="I558" s="306"/>
      <c r="J558" s="306"/>
      <c r="K558" s="306"/>
      <c r="L558" s="306"/>
      <c r="M558" s="306"/>
      <c r="N558" s="306"/>
      <c r="O558" s="306"/>
      <c r="P558" s="30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306"/>
      <c r="G559" s="306"/>
      <c r="H559" s="306"/>
      <c r="I559" s="306"/>
      <c r="J559" s="306"/>
      <c r="K559" s="306"/>
      <c r="L559" s="306"/>
      <c r="M559" s="306"/>
      <c r="N559" s="306"/>
      <c r="O559" s="306"/>
      <c r="P559" s="30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306"/>
      <c r="G560" s="306"/>
      <c r="H560" s="306"/>
      <c r="I560" s="306"/>
      <c r="J560" s="306"/>
      <c r="K560" s="306"/>
      <c r="L560" s="306"/>
      <c r="M560" s="306"/>
      <c r="N560" s="306"/>
      <c r="O560" s="306"/>
      <c r="P560" s="30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306"/>
      <c r="G561" s="306"/>
      <c r="H561" s="306"/>
      <c r="I561" s="306"/>
      <c r="J561" s="306"/>
      <c r="K561" s="306"/>
      <c r="L561" s="306"/>
      <c r="M561" s="306"/>
      <c r="N561" s="306"/>
      <c r="O561" s="306"/>
      <c r="P561" s="30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306"/>
      <c r="G562" s="306"/>
      <c r="H562" s="306"/>
      <c r="I562" s="306"/>
      <c r="J562" s="306"/>
      <c r="K562" s="306"/>
      <c r="L562" s="306"/>
      <c r="M562" s="306"/>
      <c r="N562" s="306"/>
      <c r="O562" s="306"/>
      <c r="P562" s="30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306"/>
      <c r="G563" s="306"/>
      <c r="H563" s="306"/>
      <c r="I563" s="306"/>
      <c r="J563" s="306"/>
      <c r="K563" s="306"/>
      <c r="L563" s="306"/>
      <c r="M563" s="306"/>
      <c r="N563" s="306"/>
      <c r="O563" s="306"/>
      <c r="P563" s="30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306"/>
      <c r="G564" s="306"/>
      <c r="H564" s="306"/>
      <c r="I564" s="306"/>
      <c r="J564" s="306"/>
      <c r="K564" s="306"/>
      <c r="L564" s="306"/>
      <c r="M564" s="306"/>
      <c r="N564" s="306"/>
      <c r="O564" s="306"/>
      <c r="P564" s="30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306"/>
      <c r="G565" s="306"/>
      <c r="H565" s="306"/>
      <c r="I565" s="306"/>
      <c r="J565" s="306"/>
      <c r="K565" s="306"/>
      <c r="L565" s="306"/>
      <c r="M565" s="306"/>
      <c r="N565" s="306"/>
      <c r="O565" s="306"/>
      <c r="P565" s="30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306"/>
      <c r="G571" s="306"/>
      <c r="H571" s="306"/>
      <c r="I571" s="306"/>
      <c r="J571" s="306"/>
      <c r="K571" s="306"/>
      <c r="L571" s="306"/>
      <c r="M571" s="306"/>
      <c r="N571" s="306"/>
      <c r="O571" s="306"/>
      <c r="P571" s="30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306"/>
      <c r="G572" s="306"/>
      <c r="H572" s="306"/>
      <c r="I572" s="306"/>
      <c r="J572" s="306"/>
      <c r="K572" s="306"/>
      <c r="L572" s="306"/>
      <c r="M572" s="306"/>
      <c r="N572" s="306"/>
      <c r="O572" s="306"/>
      <c r="P572" s="30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306"/>
      <c r="G573" s="306"/>
      <c r="H573" s="306"/>
      <c r="I573" s="306"/>
      <c r="J573" s="306"/>
      <c r="K573" s="306"/>
      <c r="L573" s="306"/>
      <c r="M573" s="306"/>
      <c r="N573" s="306"/>
      <c r="O573" s="306"/>
      <c r="P573" s="30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306"/>
      <c r="G574" s="306"/>
      <c r="H574" s="306"/>
      <c r="I574" s="306"/>
      <c r="J574" s="306"/>
      <c r="K574" s="306"/>
      <c r="L574" s="306"/>
      <c r="M574" s="306"/>
      <c r="N574" s="306"/>
      <c r="O574" s="306"/>
      <c r="P574" s="30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306"/>
      <c r="G575" s="306"/>
      <c r="H575" s="306"/>
      <c r="I575" s="306"/>
      <c r="J575" s="306"/>
      <c r="K575" s="306"/>
      <c r="L575" s="306"/>
      <c r="M575" s="306"/>
      <c r="N575" s="306"/>
      <c r="O575" s="306"/>
      <c r="P575" s="30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306"/>
      <c r="G576" s="306"/>
      <c r="H576" s="306"/>
      <c r="I576" s="306"/>
      <c r="J576" s="306"/>
      <c r="K576" s="306"/>
      <c r="L576" s="306"/>
      <c r="M576" s="306"/>
      <c r="N576" s="306"/>
      <c r="O576" s="306"/>
      <c r="P576" s="30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306"/>
      <c r="G577" s="306"/>
      <c r="H577" s="306"/>
      <c r="I577" s="306"/>
      <c r="J577" s="306"/>
      <c r="K577" s="306"/>
      <c r="L577" s="306"/>
      <c r="M577" s="306"/>
      <c r="N577" s="306"/>
      <c r="O577" s="306"/>
      <c r="P577" s="30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306"/>
      <c r="G578" s="306"/>
      <c r="H578" s="306"/>
      <c r="I578" s="306"/>
      <c r="J578" s="306"/>
      <c r="K578" s="306"/>
      <c r="L578" s="306"/>
      <c r="M578" s="306"/>
      <c r="N578" s="306"/>
      <c r="O578" s="306"/>
      <c r="P578" s="30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306"/>
      <c r="G579" s="306"/>
      <c r="H579" s="306"/>
      <c r="I579" s="306"/>
      <c r="J579" s="306"/>
      <c r="K579" s="306"/>
      <c r="L579" s="306"/>
      <c r="M579" s="306"/>
      <c r="N579" s="306"/>
      <c r="O579" s="306"/>
      <c r="P579" s="30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306"/>
      <c r="G580" s="306"/>
      <c r="H580" s="306"/>
      <c r="I580" s="306"/>
      <c r="J580" s="306"/>
      <c r="K580" s="306"/>
      <c r="L580" s="306"/>
      <c r="M580" s="306"/>
      <c r="N580" s="306"/>
      <c r="O580" s="306"/>
      <c r="P580" s="30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306"/>
      <c r="G581" s="306"/>
      <c r="H581" s="306"/>
      <c r="I581" s="306"/>
      <c r="J581" s="306"/>
      <c r="K581" s="306"/>
      <c r="L581" s="306"/>
      <c r="M581" s="306"/>
      <c r="N581" s="306"/>
      <c r="O581" s="306"/>
      <c r="P581" s="30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306"/>
      <c r="G582" s="306"/>
      <c r="H582" s="306"/>
      <c r="I582" s="306"/>
      <c r="J582" s="306"/>
      <c r="K582" s="306"/>
      <c r="L582" s="306"/>
      <c r="M582" s="306"/>
      <c r="N582" s="306"/>
      <c r="O582" s="306"/>
      <c r="P582" s="30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306"/>
      <c r="G583" s="306"/>
      <c r="H583" s="306"/>
      <c r="I583" s="306"/>
      <c r="J583" s="306"/>
      <c r="K583" s="306"/>
      <c r="L583" s="306"/>
      <c r="M583" s="306"/>
      <c r="N583" s="306"/>
      <c r="O583" s="306"/>
      <c r="P583" s="30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306"/>
      <c r="G584" s="306"/>
      <c r="H584" s="306"/>
      <c r="I584" s="306"/>
      <c r="J584" s="306"/>
      <c r="K584" s="306"/>
      <c r="L584" s="306"/>
      <c r="M584" s="306"/>
      <c r="N584" s="306"/>
      <c r="O584" s="306"/>
      <c r="P584" s="30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306"/>
      <c r="G585" s="306"/>
      <c r="H585" s="306"/>
      <c r="I585" s="306"/>
      <c r="J585" s="306"/>
      <c r="K585" s="306"/>
      <c r="L585" s="306"/>
      <c r="M585" s="306"/>
      <c r="N585" s="306"/>
      <c r="O585" s="306"/>
      <c r="P585" s="30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306"/>
      <c r="G586" s="306"/>
      <c r="H586" s="306"/>
      <c r="I586" s="306"/>
      <c r="J586" s="306"/>
      <c r="K586" s="306"/>
      <c r="L586" s="306"/>
      <c r="M586" s="306"/>
      <c r="N586" s="306"/>
      <c r="O586" s="306"/>
      <c r="P586" s="30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306"/>
      <c r="G587" s="306"/>
      <c r="H587" s="306"/>
      <c r="I587" s="306"/>
      <c r="J587" s="306"/>
      <c r="K587" s="306"/>
      <c r="L587" s="306"/>
      <c r="M587" s="306"/>
      <c r="N587" s="306"/>
      <c r="O587" s="306"/>
      <c r="P587" s="30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306"/>
      <c r="G588" s="306"/>
      <c r="H588" s="306"/>
      <c r="I588" s="306"/>
      <c r="J588" s="306"/>
      <c r="K588" s="306"/>
      <c r="L588" s="306"/>
      <c r="M588" s="306"/>
      <c r="N588" s="306"/>
      <c r="O588" s="306"/>
      <c r="P588" s="30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306"/>
      <c r="G589" s="306"/>
      <c r="H589" s="306"/>
      <c r="I589" s="306"/>
      <c r="J589" s="306"/>
      <c r="K589" s="306"/>
      <c r="L589" s="306"/>
      <c r="M589" s="306"/>
      <c r="N589" s="306"/>
      <c r="O589" s="306"/>
      <c r="P589" s="30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306"/>
      <c r="G590" s="306"/>
      <c r="H590" s="306"/>
      <c r="I590" s="306"/>
      <c r="J590" s="306"/>
      <c r="K590" s="306"/>
      <c r="L590" s="306"/>
      <c r="M590" s="306"/>
      <c r="N590" s="306"/>
      <c r="O590" s="306"/>
      <c r="P590" s="30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306"/>
      <c r="G591" s="306"/>
      <c r="H591" s="306"/>
      <c r="I591" s="306"/>
      <c r="J591" s="306"/>
      <c r="K591" s="306"/>
      <c r="L591" s="306"/>
      <c r="M591" s="306"/>
      <c r="N591" s="306"/>
      <c r="O591" s="306"/>
      <c r="P591" s="30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306"/>
      <c r="G592" s="306"/>
      <c r="H592" s="306"/>
      <c r="I592" s="306"/>
      <c r="J592" s="306"/>
      <c r="K592" s="306"/>
      <c r="L592" s="306"/>
      <c r="M592" s="306"/>
      <c r="N592" s="306"/>
      <c r="O592" s="306"/>
      <c r="P592" s="30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306"/>
      <c r="G593" s="306"/>
      <c r="H593" s="306"/>
      <c r="I593" s="306"/>
      <c r="J593" s="306"/>
      <c r="K593" s="306"/>
      <c r="L593" s="306"/>
      <c r="M593" s="306"/>
      <c r="N593" s="306"/>
      <c r="O593" s="306"/>
      <c r="P593" s="30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306"/>
      <c r="G594" s="306"/>
      <c r="H594" s="306"/>
      <c r="I594" s="306"/>
      <c r="J594" s="306"/>
      <c r="K594" s="306"/>
      <c r="L594" s="306"/>
      <c r="M594" s="306"/>
      <c r="N594" s="306"/>
      <c r="O594" s="306"/>
      <c r="P594" s="30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306"/>
      <c r="G595" s="306"/>
      <c r="H595" s="306"/>
      <c r="I595" s="306"/>
      <c r="J595" s="306"/>
      <c r="K595" s="306"/>
      <c r="L595" s="306"/>
      <c r="M595" s="306"/>
      <c r="N595" s="306"/>
      <c r="O595" s="306"/>
      <c r="P595" s="30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306"/>
      <c r="G596" s="306"/>
      <c r="H596" s="306"/>
      <c r="I596" s="306"/>
      <c r="J596" s="306"/>
      <c r="K596" s="306"/>
      <c r="L596" s="306"/>
      <c r="M596" s="306"/>
      <c r="N596" s="306"/>
      <c r="O596" s="306"/>
      <c r="P596" s="30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306"/>
      <c r="G597" s="306"/>
      <c r="H597" s="306"/>
      <c r="I597" s="306"/>
      <c r="J597" s="306"/>
      <c r="K597" s="306"/>
      <c r="L597" s="306"/>
      <c r="M597" s="306"/>
      <c r="N597" s="306"/>
      <c r="O597" s="306"/>
      <c r="P597" s="30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306"/>
      <c r="G598" s="306"/>
      <c r="H598" s="306"/>
      <c r="I598" s="306"/>
      <c r="J598" s="306"/>
      <c r="K598" s="306"/>
      <c r="L598" s="306"/>
      <c r="M598" s="306"/>
      <c r="N598" s="306"/>
      <c r="O598" s="306"/>
      <c r="P598" s="30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306"/>
      <c r="G599" s="306"/>
      <c r="H599" s="306"/>
      <c r="I599" s="306"/>
      <c r="J599" s="306"/>
      <c r="K599" s="306"/>
      <c r="L599" s="306"/>
      <c r="M599" s="306"/>
      <c r="N599" s="306"/>
      <c r="O599" s="306"/>
      <c r="P599" s="30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306"/>
      <c r="G600" s="306"/>
      <c r="H600" s="306"/>
      <c r="I600" s="306"/>
      <c r="J600" s="306"/>
      <c r="K600" s="306"/>
      <c r="L600" s="306"/>
      <c r="M600" s="306"/>
      <c r="N600" s="306"/>
      <c r="O600" s="306"/>
      <c r="P600" s="30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306"/>
      <c r="G601" s="306"/>
      <c r="H601" s="306"/>
      <c r="I601" s="306"/>
      <c r="J601" s="306"/>
      <c r="K601" s="306"/>
      <c r="L601" s="306"/>
      <c r="M601" s="306"/>
      <c r="N601" s="306"/>
      <c r="O601" s="306"/>
      <c r="P601" s="30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306"/>
      <c r="G602" s="306"/>
      <c r="H602" s="306"/>
      <c r="I602" s="306"/>
      <c r="J602" s="306"/>
      <c r="K602" s="306"/>
      <c r="L602" s="306"/>
      <c r="M602" s="306"/>
      <c r="N602" s="306"/>
      <c r="O602" s="306"/>
      <c r="P602" s="30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306"/>
      <c r="G603" s="306"/>
      <c r="H603" s="306"/>
      <c r="I603" s="306"/>
      <c r="J603" s="306"/>
      <c r="K603" s="306"/>
      <c r="L603" s="306"/>
      <c r="M603" s="306"/>
      <c r="N603" s="306"/>
      <c r="O603" s="306"/>
      <c r="P603" s="30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306"/>
      <c r="G604" s="306"/>
      <c r="H604" s="306"/>
      <c r="I604" s="306"/>
      <c r="J604" s="306"/>
      <c r="K604" s="306"/>
      <c r="L604" s="306"/>
      <c r="M604" s="306"/>
      <c r="N604" s="306"/>
      <c r="O604" s="306"/>
      <c r="P604" s="30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306"/>
      <c r="G605" s="306"/>
      <c r="H605" s="306"/>
      <c r="I605" s="306"/>
      <c r="J605" s="306"/>
      <c r="K605" s="306"/>
      <c r="L605" s="306"/>
      <c r="M605" s="306"/>
      <c r="N605" s="306"/>
      <c r="O605" s="306"/>
      <c r="P605" s="30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306"/>
      <c r="G606" s="306"/>
      <c r="H606" s="306"/>
      <c r="I606" s="306"/>
      <c r="J606" s="306"/>
      <c r="K606" s="306"/>
      <c r="L606" s="306"/>
      <c r="M606" s="306"/>
      <c r="N606" s="306"/>
      <c r="O606" s="306"/>
      <c r="P606" s="30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306"/>
      <c r="G607" s="306"/>
      <c r="H607" s="306"/>
      <c r="I607" s="306"/>
      <c r="J607" s="306"/>
      <c r="K607" s="306"/>
      <c r="L607" s="306"/>
      <c r="M607" s="306"/>
      <c r="N607" s="306"/>
      <c r="O607" s="306"/>
      <c r="P607" s="30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306"/>
      <c r="G608" s="306"/>
      <c r="H608" s="306"/>
      <c r="I608" s="306"/>
      <c r="J608" s="306"/>
      <c r="K608" s="306"/>
      <c r="L608" s="306"/>
      <c r="M608" s="306"/>
      <c r="N608" s="306"/>
      <c r="O608" s="306"/>
      <c r="P608" s="30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306"/>
      <c r="G609" s="306"/>
      <c r="H609" s="306"/>
      <c r="I609" s="306"/>
      <c r="J609" s="306"/>
      <c r="K609" s="306"/>
      <c r="L609" s="306"/>
      <c r="M609" s="306"/>
      <c r="N609" s="306"/>
      <c r="O609" s="306"/>
      <c r="P609" s="30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306"/>
      <c r="G610" s="306"/>
      <c r="H610" s="306"/>
      <c r="I610" s="306"/>
      <c r="J610" s="306"/>
      <c r="K610" s="306"/>
      <c r="L610" s="306"/>
      <c r="M610" s="306"/>
      <c r="N610" s="306"/>
      <c r="O610" s="306"/>
      <c r="P610" s="30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306"/>
      <c r="G611" s="306"/>
      <c r="H611" s="306"/>
      <c r="I611" s="306"/>
      <c r="J611" s="306"/>
      <c r="K611" s="306"/>
      <c r="L611" s="306"/>
      <c r="M611" s="306"/>
      <c r="N611" s="306"/>
      <c r="O611" s="306"/>
      <c r="P611" s="30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306"/>
      <c r="G612" s="306"/>
      <c r="H612" s="306"/>
      <c r="I612" s="306"/>
      <c r="J612" s="306"/>
      <c r="K612" s="306"/>
      <c r="L612" s="306"/>
      <c r="M612" s="306"/>
      <c r="N612" s="306"/>
      <c r="O612" s="306"/>
      <c r="P612" s="30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306"/>
      <c r="G613" s="306"/>
      <c r="H613" s="306"/>
      <c r="I613" s="306"/>
      <c r="J613" s="306"/>
      <c r="K613" s="306"/>
      <c r="L613" s="306"/>
      <c r="M613" s="306"/>
      <c r="N613" s="306"/>
      <c r="O613" s="306"/>
      <c r="P613" s="30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306"/>
      <c r="G614" s="306"/>
      <c r="H614" s="306"/>
      <c r="I614" s="306"/>
      <c r="J614" s="306"/>
      <c r="K614" s="306"/>
      <c r="L614" s="306"/>
      <c r="M614" s="306"/>
      <c r="N614" s="306"/>
      <c r="O614" s="306"/>
      <c r="P614" s="30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306"/>
      <c r="G615" s="306"/>
      <c r="H615" s="306"/>
      <c r="I615" s="306"/>
      <c r="J615" s="306"/>
      <c r="K615" s="306"/>
      <c r="L615" s="306"/>
      <c r="M615" s="306"/>
      <c r="N615" s="306"/>
      <c r="O615" s="306"/>
      <c r="P615" s="30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306"/>
      <c r="G616" s="306"/>
      <c r="H616" s="306"/>
      <c r="I616" s="306"/>
      <c r="J616" s="306"/>
      <c r="K616" s="306"/>
      <c r="L616" s="306"/>
      <c r="M616" s="306"/>
      <c r="N616" s="306"/>
      <c r="O616" s="306"/>
      <c r="P616" s="30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306"/>
      <c r="G617" s="306"/>
      <c r="H617" s="306"/>
      <c r="I617" s="306"/>
      <c r="J617" s="306"/>
      <c r="K617" s="306"/>
      <c r="L617" s="306"/>
      <c r="M617" s="306"/>
      <c r="N617" s="306"/>
      <c r="O617" s="306"/>
      <c r="P617" s="30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306"/>
      <c r="G618" s="306"/>
      <c r="H618" s="306"/>
      <c r="I618" s="306"/>
      <c r="J618" s="306"/>
      <c r="K618" s="306"/>
      <c r="L618" s="306"/>
      <c r="M618" s="306"/>
      <c r="N618" s="306"/>
      <c r="O618" s="306"/>
      <c r="P618" s="30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306"/>
      <c r="G619" s="306"/>
      <c r="H619" s="306"/>
      <c r="I619" s="306"/>
      <c r="J619" s="306"/>
      <c r="K619" s="306"/>
      <c r="L619" s="306"/>
      <c r="M619" s="306"/>
      <c r="N619" s="306"/>
      <c r="O619" s="306"/>
      <c r="P619" s="30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306"/>
      <c r="G620" s="306"/>
      <c r="H620" s="306"/>
      <c r="I620" s="306"/>
      <c r="J620" s="306"/>
      <c r="K620" s="306"/>
      <c r="L620" s="306"/>
      <c r="M620" s="306"/>
      <c r="N620" s="306"/>
      <c r="O620" s="306"/>
      <c r="P620" s="30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306"/>
      <c r="G621" s="306"/>
      <c r="H621" s="306"/>
      <c r="I621" s="306"/>
      <c r="J621" s="306"/>
      <c r="K621" s="306"/>
      <c r="L621" s="306"/>
      <c r="M621" s="306"/>
      <c r="N621" s="306"/>
      <c r="O621" s="306"/>
      <c r="P621" s="30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306"/>
      <c r="G622" s="306"/>
      <c r="H622" s="306"/>
      <c r="I622" s="306"/>
      <c r="J622" s="306"/>
      <c r="K622" s="306"/>
      <c r="L622" s="306"/>
      <c r="M622" s="306"/>
      <c r="N622" s="306"/>
      <c r="O622" s="306"/>
      <c r="P622" s="30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306"/>
      <c r="G623" s="306"/>
      <c r="H623" s="306"/>
      <c r="I623" s="306"/>
      <c r="J623" s="306"/>
      <c r="K623" s="306"/>
      <c r="L623" s="306"/>
      <c r="M623" s="306"/>
      <c r="N623" s="306"/>
      <c r="O623" s="306"/>
      <c r="P623" s="30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306"/>
      <c r="G624" s="306"/>
      <c r="H624" s="306"/>
      <c r="I624" s="306"/>
      <c r="J624" s="306"/>
      <c r="K624" s="306"/>
      <c r="L624" s="306"/>
      <c r="M624" s="306"/>
      <c r="N624" s="306"/>
      <c r="O624" s="306"/>
      <c r="P624" s="30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306"/>
      <c r="G625" s="306"/>
      <c r="H625" s="306"/>
      <c r="I625" s="306"/>
      <c r="J625" s="306"/>
      <c r="K625" s="306"/>
      <c r="L625" s="306"/>
      <c r="M625" s="306"/>
      <c r="N625" s="306"/>
      <c r="O625" s="306"/>
      <c r="P625" s="30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306"/>
      <c r="G626" s="306"/>
      <c r="H626" s="306"/>
      <c r="I626" s="306"/>
      <c r="J626" s="306"/>
      <c r="K626" s="306"/>
      <c r="L626" s="306"/>
      <c r="M626" s="306"/>
      <c r="N626" s="306"/>
      <c r="O626" s="306"/>
      <c r="P626" s="30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306"/>
      <c r="G627" s="306"/>
      <c r="H627" s="306"/>
      <c r="I627" s="306"/>
      <c r="J627" s="306"/>
      <c r="K627" s="306"/>
      <c r="L627" s="306"/>
      <c r="M627" s="306"/>
      <c r="N627" s="306"/>
      <c r="O627" s="306"/>
      <c r="P627" s="30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306"/>
      <c r="G628" s="306"/>
      <c r="H628" s="306"/>
      <c r="I628" s="306"/>
      <c r="J628" s="306"/>
      <c r="K628" s="306"/>
      <c r="L628" s="306"/>
      <c r="M628" s="306"/>
      <c r="N628" s="306"/>
      <c r="O628" s="306"/>
      <c r="P628" s="30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306"/>
      <c r="G629" s="306"/>
      <c r="H629" s="306"/>
      <c r="I629" s="306"/>
      <c r="J629" s="306"/>
      <c r="K629" s="306"/>
      <c r="L629" s="306"/>
      <c r="M629" s="306"/>
      <c r="N629" s="306"/>
      <c r="O629" s="306"/>
      <c r="P629" s="30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306"/>
      <c r="G630" s="306"/>
      <c r="H630" s="306"/>
      <c r="I630" s="306"/>
      <c r="J630" s="306"/>
      <c r="K630" s="306"/>
      <c r="L630" s="306"/>
      <c r="M630" s="306"/>
      <c r="N630" s="306"/>
      <c r="O630" s="306"/>
      <c r="P630" s="30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306"/>
      <c r="G631" s="306"/>
      <c r="H631" s="306"/>
      <c r="I631" s="306"/>
      <c r="J631" s="306"/>
      <c r="K631" s="306"/>
      <c r="L631" s="306"/>
      <c r="M631" s="306"/>
      <c r="N631" s="306"/>
      <c r="O631" s="306"/>
      <c r="P631" s="30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306"/>
      <c r="G632" s="306"/>
      <c r="H632" s="306"/>
      <c r="I632" s="306"/>
      <c r="J632" s="306"/>
      <c r="K632" s="306"/>
      <c r="L632" s="306"/>
      <c r="M632" s="306"/>
      <c r="N632" s="306"/>
      <c r="O632" s="306"/>
      <c r="P632" s="30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306"/>
      <c r="G633" s="306"/>
      <c r="H633" s="306"/>
      <c r="I633" s="306"/>
      <c r="J633" s="306"/>
      <c r="K633" s="306"/>
      <c r="L633" s="306"/>
      <c r="M633" s="306"/>
      <c r="N633" s="306"/>
      <c r="O633" s="306"/>
      <c r="P633" s="30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306"/>
      <c r="G634" s="306"/>
      <c r="H634" s="306"/>
      <c r="I634" s="306"/>
      <c r="J634" s="306"/>
      <c r="K634" s="306"/>
      <c r="L634" s="306"/>
      <c r="M634" s="306"/>
      <c r="N634" s="306"/>
      <c r="O634" s="306"/>
      <c r="P634" s="30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306"/>
      <c r="G635" s="306"/>
      <c r="H635" s="306"/>
      <c r="I635" s="306"/>
      <c r="J635" s="306"/>
      <c r="K635" s="306"/>
      <c r="L635" s="306"/>
      <c r="M635" s="306"/>
      <c r="N635" s="306"/>
      <c r="O635" s="306"/>
      <c r="P635" s="30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306"/>
      <c r="G636" s="306"/>
      <c r="H636" s="306"/>
      <c r="I636" s="306"/>
      <c r="J636" s="306"/>
      <c r="K636" s="306"/>
      <c r="L636" s="306"/>
      <c r="M636" s="306"/>
      <c r="N636" s="306"/>
      <c r="O636" s="306"/>
      <c r="P636" s="30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306"/>
      <c r="G637" s="306"/>
      <c r="H637" s="306"/>
      <c r="I637" s="306"/>
      <c r="J637" s="306"/>
      <c r="K637" s="306"/>
      <c r="L637" s="306"/>
      <c r="M637" s="306"/>
      <c r="N637" s="306"/>
      <c r="O637" s="306"/>
      <c r="P637" s="30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306"/>
      <c r="G638" s="306"/>
      <c r="H638" s="306"/>
      <c r="I638" s="306"/>
      <c r="J638" s="306"/>
      <c r="K638" s="306"/>
      <c r="L638" s="306"/>
      <c r="M638" s="306"/>
      <c r="N638" s="306"/>
      <c r="O638" s="306"/>
      <c r="P638" s="30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306"/>
      <c r="G639" s="306"/>
      <c r="H639" s="306"/>
      <c r="I639" s="306"/>
      <c r="J639" s="306"/>
      <c r="K639" s="306"/>
      <c r="L639" s="306"/>
      <c r="M639" s="306"/>
      <c r="N639" s="306"/>
      <c r="O639" s="306"/>
      <c r="P639" s="30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306"/>
      <c r="G640" s="306"/>
      <c r="H640" s="306"/>
      <c r="I640" s="306"/>
      <c r="J640" s="306"/>
      <c r="K640" s="306"/>
      <c r="L640" s="306"/>
      <c r="M640" s="306"/>
      <c r="N640" s="306"/>
      <c r="O640" s="306"/>
      <c r="P640" s="30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306"/>
      <c r="G641" s="306"/>
      <c r="H641" s="306"/>
      <c r="I641" s="306"/>
      <c r="J641" s="306"/>
      <c r="K641" s="306"/>
      <c r="L641" s="306"/>
      <c r="M641" s="306"/>
      <c r="N641" s="306"/>
      <c r="O641" s="306"/>
      <c r="P641" s="30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306"/>
      <c r="G642" s="306"/>
      <c r="H642" s="306"/>
      <c r="I642" s="306"/>
      <c r="J642" s="306"/>
      <c r="K642" s="306"/>
      <c r="L642" s="306"/>
      <c r="M642" s="306"/>
      <c r="N642" s="306"/>
      <c r="O642" s="306"/>
      <c r="P642" s="30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306"/>
      <c r="G643" s="306"/>
      <c r="H643" s="306"/>
      <c r="I643" s="306"/>
      <c r="J643" s="306"/>
      <c r="K643" s="306"/>
      <c r="L643" s="306"/>
      <c r="M643" s="306"/>
      <c r="N643" s="306"/>
      <c r="O643" s="306"/>
      <c r="P643" s="30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306"/>
      <c r="G644" s="306"/>
      <c r="H644" s="306"/>
      <c r="I644" s="306"/>
      <c r="J644" s="306"/>
      <c r="K644" s="306"/>
      <c r="L644" s="306"/>
      <c r="M644" s="306"/>
      <c r="N644" s="306"/>
      <c r="O644" s="306"/>
      <c r="P644" s="30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306"/>
      <c r="G645" s="306"/>
      <c r="H645" s="306"/>
      <c r="I645" s="306"/>
      <c r="J645" s="306"/>
      <c r="K645" s="306"/>
      <c r="L645" s="306"/>
      <c r="M645" s="306"/>
      <c r="N645" s="306"/>
      <c r="O645" s="306"/>
      <c r="P645" s="30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306"/>
      <c r="G646" s="306"/>
      <c r="H646" s="306"/>
      <c r="I646" s="306"/>
      <c r="J646" s="306"/>
      <c r="K646" s="306"/>
      <c r="L646" s="306"/>
      <c r="M646" s="306"/>
      <c r="N646" s="306"/>
      <c r="O646" s="306"/>
      <c r="P646" s="30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306"/>
      <c r="G647" s="306"/>
      <c r="H647" s="306"/>
      <c r="I647" s="306"/>
      <c r="J647" s="306"/>
      <c r="K647" s="306"/>
      <c r="L647" s="306"/>
      <c r="M647" s="306"/>
      <c r="N647" s="306"/>
      <c r="O647" s="306"/>
      <c r="P647" s="30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306"/>
      <c r="G648" s="306"/>
      <c r="H648" s="306"/>
      <c r="I648" s="306"/>
      <c r="J648" s="306"/>
      <c r="K648" s="306"/>
      <c r="L648" s="306"/>
      <c r="M648" s="306"/>
      <c r="N648" s="306"/>
      <c r="O648" s="306"/>
      <c r="P648" s="30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306"/>
      <c r="G649" s="306"/>
      <c r="H649" s="306"/>
      <c r="I649" s="306"/>
      <c r="J649" s="306"/>
      <c r="K649" s="306"/>
      <c r="L649" s="306"/>
      <c r="M649" s="306"/>
      <c r="N649" s="306"/>
      <c r="O649" s="306"/>
      <c r="P649" s="30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306"/>
      <c r="G650" s="306"/>
      <c r="H650" s="306"/>
      <c r="I650" s="306"/>
      <c r="J650" s="306"/>
      <c r="K650" s="306"/>
      <c r="L650" s="306"/>
      <c r="M650" s="306"/>
      <c r="N650" s="306"/>
      <c r="O650" s="306"/>
      <c r="P650" s="30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306"/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306"/>
      <c r="G652" s="306"/>
      <c r="H652" s="306"/>
      <c r="I652" s="306"/>
      <c r="J652" s="306"/>
      <c r="K652" s="306"/>
      <c r="L652" s="306"/>
      <c r="M652" s="306"/>
      <c r="N652" s="306"/>
      <c r="O652" s="306"/>
      <c r="P652" s="30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306"/>
      <c r="G653" s="306"/>
      <c r="H653" s="306"/>
      <c r="I653" s="306"/>
      <c r="J653" s="306"/>
      <c r="K653" s="306"/>
      <c r="L653" s="306"/>
      <c r="M653" s="306"/>
      <c r="N653" s="306"/>
      <c r="O653" s="306"/>
      <c r="P653" s="30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306"/>
      <c r="G654" s="306"/>
      <c r="H654" s="306"/>
      <c r="I654" s="306"/>
      <c r="J654" s="306"/>
      <c r="K654" s="306"/>
      <c r="L654" s="306"/>
      <c r="M654" s="306"/>
      <c r="N654" s="306"/>
      <c r="O654" s="306"/>
      <c r="P654" s="30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306"/>
      <c r="G655" s="306"/>
      <c r="H655" s="306"/>
      <c r="I655" s="306"/>
      <c r="J655" s="306"/>
      <c r="K655" s="306"/>
      <c r="L655" s="306"/>
      <c r="M655" s="306"/>
      <c r="N655" s="306"/>
      <c r="O655" s="306"/>
      <c r="P655" s="30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306"/>
      <c r="G656" s="306"/>
      <c r="H656" s="306"/>
      <c r="I656" s="306"/>
      <c r="J656" s="306"/>
      <c r="K656" s="306"/>
      <c r="L656" s="306"/>
      <c r="M656" s="306"/>
      <c r="N656" s="306"/>
      <c r="O656" s="306"/>
      <c r="P656" s="30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306"/>
      <c r="G657" s="306"/>
      <c r="H657" s="306"/>
      <c r="I657" s="306"/>
      <c r="J657" s="306"/>
      <c r="K657" s="306"/>
      <c r="L657" s="306"/>
      <c r="M657" s="306"/>
      <c r="N657" s="306"/>
      <c r="O657" s="306"/>
      <c r="P657" s="30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306"/>
      <c r="G658" s="306"/>
      <c r="H658" s="306"/>
      <c r="I658" s="306"/>
      <c r="J658" s="306"/>
      <c r="K658" s="306"/>
      <c r="L658" s="306"/>
      <c r="M658" s="306"/>
      <c r="N658" s="306"/>
      <c r="O658" s="306"/>
      <c r="P658" s="30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306"/>
      <c r="G659" s="306"/>
      <c r="H659" s="306"/>
      <c r="I659" s="306"/>
      <c r="J659" s="306"/>
      <c r="K659" s="306"/>
      <c r="L659" s="306"/>
      <c r="M659" s="306"/>
      <c r="N659" s="306"/>
      <c r="O659" s="306"/>
      <c r="P659" s="30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306"/>
      <c r="G660" s="306"/>
      <c r="H660" s="306"/>
      <c r="I660" s="306"/>
      <c r="J660" s="306"/>
      <c r="K660" s="306"/>
      <c r="L660" s="306"/>
      <c r="M660" s="306"/>
      <c r="N660" s="306"/>
      <c r="O660" s="306"/>
      <c r="P660" s="30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306"/>
      <c r="G661" s="306"/>
      <c r="H661" s="306"/>
      <c r="I661" s="306"/>
      <c r="J661" s="306"/>
      <c r="K661" s="306"/>
      <c r="L661" s="306"/>
      <c r="M661" s="306"/>
      <c r="N661" s="306"/>
      <c r="O661" s="306"/>
      <c r="P661" s="30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306"/>
      <c r="G662" s="306"/>
      <c r="H662" s="306"/>
      <c r="I662" s="306"/>
      <c r="J662" s="306"/>
      <c r="K662" s="306"/>
      <c r="L662" s="306"/>
      <c r="M662" s="306"/>
      <c r="N662" s="306"/>
      <c r="O662" s="306"/>
      <c r="P662" s="30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306"/>
      <c r="G663" s="306"/>
      <c r="H663" s="306"/>
      <c r="I663" s="306"/>
      <c r="J663" s="306"/>
      <c r="K663" s="306"/>
      <c r="L663" s="306"/>
      <c r="M663" s="306"/>
      <c r="N663" s="306"/>
      <c r="O663" s="306"/>
      <c r="P663" s="30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306"/>
      <c r="G664" s="306"/>
      <c r="H664" s="306"/>
      <c r="I664" s="306"/>
      <c r="J664" s="306"/>
      <c r="K664" s="306"/>
      <c r="L664" s="306"/>
      <c r="M664" s="306"/>
      <c r="N664" s="306"/>
      <c r="O664" s="306"/>
      <c r="P664" s="30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306"/>
      <c r="G665" s="306"/>
      <c r="H665" s="306"/>
      <c r="I665" s="306"/>
      <c r="J665" s="306"/>
      <c r="K665" s="306"/>
      <c r="L665" s="306"/>
      <c r="M665" s="306"/>
      <c r="N665" s="306"/>
      <c r="O665" s="306"/>
      <c r="P665" s="30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306"/>
      <c r="G666" s="306"/>
      <c r="H666" s="306"/>
      <c r="I666" s="306"/>
      <c r="J666" s="306"/>
      <c r="K666" s="306"/>
      <c r="L666" s="306"/>
      <c r="M666" s="306"/>
      <c r="N666" s="306"/>
      <c r="O666" s="306"/>
      <c r="P666" s="30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306"/>
      <c r="G667" s="306"/>
      <c r="H667" s="306"/>
      <c r="I667" s="306"/>
      <c r="J667" s="306"/>
      <c r="K667" s="306"/>
      <c r="L667" s="306"/>
      <c r="M667" s="306"/>
      <c r="N667" s="306"/>
      <c r="O667" s="306"/>
      <c r="P667" s="30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306"/>
      <c r="G668" s="306"/>
      <c r="H668" s="306"/>
      <c r="I668" s="306"/>
      <c r="J668" s="306"/>
      <c r="K668" s="306"/>
      <c r="L668" s="306"/>
      <c r="M668" s="306"/>
      <c r="N668" s="306"/>
      <c r="O668" s="306"/>
      <c r="P668" s="30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306"/>
      <c r="G669" s="306"/>
      <c r="H669" s="306"/>
      <c r="I669" s="306"/>
      <c r="J669" s="306"/>
      <c r="K669" s="306"/>
      <c r="L669" s="306"/>
      <c r="M669" s="306"/>
      <c r="N669" s="306"/>
      <c r="O669" s="306"/>
      <c r="P669" s="30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306"/>
      <c r="G670" s="306"/>
      <c r="H670" s="306"/>
      <c r="I670" s="306"/>
      <c r="J670" s="306"/>
      <c r="K670" s="306"/>
      <c r="L670" s="306"/>
      <c r="M670" s="306"/>
      <c r="N670" s="306"/>
      <c r="O670" s="306"/>
      <c r="P670" s="30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306"/>
      <c r="G671" s="306"/>
      <c r="H671" s="306"/>
      <c r="I671" s="306"/>
      <c r="J671" s="306"/>
      <c r="K671" s="306"/>
      <c r="L671" s="306"/>
      <c r="M671" s="306"/>
      <c r="N671" s="306"/>
      <c r="O671" s="306"/>
      <c r="P671" s="30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306"/>
      <c r="G672" s="306"/>
      <c r="H672" s="306"/>
      <c r="I672" s="306"/>
      <c r="J672" s="306"/>
      <c r="K672" s="306"/>
      <c r="L672" s="306"/>
      <c r="M672" s="306"/>
      <c r="N672" s="306"/>
      <c r="O672" s="306"/>
      <c r="P672" s="30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306"/>
      <c r="G673" s="306"/>
      <c r="H673" s="306"/>
      <c r="I673" s="306"/>
      <c r="J673" s="306"/>
      <c r="K673" s="306"/>
      <c r="L673" s="306"/>
      <c r="M673" s="306"/>
      <c r="N673" s="306"/>
      <c r="O673" s="306"/>
      <c r="P673" s="30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306"/>
      <c r="G674" s="306"/>
      <c r="H674" s="306"/>
      <c r="I674" s="306"/>
      <c r="J674" s="306"/>
      <c r="K674" s="306"/>
      <c r="L674" s="306"/>
      <c r="M674" s="306"/>
      <c r="N674" s="306"/>
      <c r="O674" s="306"/>
      <c r="P674" s="30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306"/>
      <c r="G675" s="306"/>
      <c r="H675" s="306"/>
      <c r="I675" s="306"/>
      <c r="J675" s="306"/>
      <c r="K675" s="306"/>
      <c r="L675" s="306"/>
      <c r="M675" s="306"/>
      <c r="N675" s="306"/>
      <c r="O675" s="306"/>
      <c r="P675" s="30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306"/>
      <c r="G676" s="306"/>
      <c r="H676" s="306"/>
      <c r="I676" s="306"/>
      <c r="J676" s="306"/>
      <c r="K676" s="306"/>
      <c r="L676" s="306"/>
      <c r="M676" s="306"/>
      <c r="N676" s="306"/>
      <c r="O676" s="306"/>
      <c r="P676" s="30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306"/>
      <c r="G677" s="306"/>
      <c r="H677" s="306"/>
      <c r="I677" s="306"/>
      <c r="J677" s="306"/>
      <c r="K677" s="306"/>
      <c r="L677" s="306"/>
      <c r="M677" s="306"/>
      <c r="N677" s="306"/>
      <c r="O677" s="306"/>
      <c r="P677" s="30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306"/>
      <c r="G678" s="306"/>
      <c r="H678" s="306"/>
      <c r="I678" s="306"/>
      <c r="J678" s="306"/>
      <c r="K678" s="306"/>
      <c r="L678" s="306"/>
      <c r="M678" s="306"/>
      <c r="N678" s="306"/>
      <c r="O678" s="306"/>
      <c r="P678" s="30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306"/>
      <c r="G679" s="306"/>
      <c r="H679" s="306"/>
      <c r="I679" s="306"/>
      <c r="J679" s="306"/>
      <c r="K679" s="306"/>
      <c r="L679" s="306"/>
      <c r="M679" s="306"/>
      <c r="N679" s="306"/>
      <c r="O679" s="306"/>
      <c r="P679" s="30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306"/>
      <c r="G680" s="306"/>
      <c r="H680" s="306"/>
      <c r="I680" s="306"/>
      <c r="J680" s="306"/>
      <c r="K680" s="306"/>
      <c r="L680" s="306"/>
      <c r="M680" s="306"/>
      <c r="N680" s="306"/>
      <c r="O680" s="306"/>
      <c r="P680" s="30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306"/>
      <c r="G681" s="306"/>
      <c r="H681" s="306"/>
      <c r="I681" s="306"/>
      <c r="J681" s="306"/>
      <c r="K681" s="306"/>
      <c r="L681" s="306"/>
      <c r="M681" s="306"/>
      <c r="N681" s="306"/>
      <c r="O681" s="306"/>
      <c r="P681" s="30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306"/>
      <c r="G682" s="306"/>
      <c r="H682" s="306"/>
      <c r="I682" s="306"/>
      <c r="J682" s="306"/>
      <c r="K682" s="306"/>
      <c r="L682" s="306"/>
      <c r="M682" s="306"/>
      <c r="N682" s="306"/>
      <c r="O682" s="306"/>
      <c r="P682" s="30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306"/>
      <c r="G683" s="306"/>
      <c r="H683" s="306"/>
      <c r="I683" s="306"/>
      <c r="J683" s="306"/>
      <c r="K683" s="306"/>
      <c r="L683" s="306"/>
      <c r="M683" s="306"/>
      <c r="N683" s="306"/>
      <c r="O683" s="306"/>
      <c r="P683" s="30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306"/>
      <c r="G684" s="306"/>
      <c r="H684" s="306"/>
      <c r="I684" s="306"/>
      <c r="J684" s="306"/>
      <c r="K684" s="306"/>
      <c r="L684" s="306"/>
      <c r="M684" s="306"/>
      <c r="N684" s="306"/>
      <c r="O684" s="306"/>
      <c r="P684" s="30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306"/>
      <c r="G685" s="306"/>
      <c r="H685" s="306"/>
      <c r="I685" s="306"/>
      <c r="J685" s="306"/>
      <c r="K685" s="306"/>
      <c r="L685" s="306"/>
      <c r="M685" s="306"/>
      <c r="N685" s="306"/>
      <c r="O685" s="306"/>
      <c r="P685" s="30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306"/>
      <c r="G686" s="306"/>
      <c r="H686" s="306"/>
      <c r="I686" s="306"/>
      <c r="J686" s="306"/>
      <c r="K686" s="306"/>
      <c r="L686" s="306"/>
      <c r="M686" s="306"/>
      <c r="N686" s="306"/>
      <c r="O686" s="306"/>
      <c r="P686" s="30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306"/>
      <c r="G687" s="306"/>
      <c r="H687" s="306"/>
      <c r="I687" s="306"/>
      <c r="J687" s="306"/>
      <c r="K687" s="306"/>
      <c r="L687" s="306"/>
      <c r="M687" s="306"/>
      <c r="N687" s="306"/>
      <c r="O687" s="306"/>
      <c r="P687" s="30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306"/>
      <c r="G688" s="306"/>
      <c r="H688" s="306"/>
      <c r="I688" s="306"/>
      <c r="J688" s="306"/>
      <c r="K688" s="306"/>
      <c r="L688" s="306"/>
      <c r="M688" s="306"/>
      <c r="N688" s="306"/>
      <c r="O688" s="306"/>
      <c r="P688" s="30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306"/>
      <c r="G689" s="306"/>
      <c r="H689" s="306"/>
      <c r="I689" s="306"/>
      <c r="J689" s="306"/>
      <c r="K689" s="306"/>
      <c r="L689" s="306"/>
      <c r="M689" s="306"/>
      <c r="N689" s="306"/>
      <c r="O689" s="306"/>
      <c r="P689" s="30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306"/>
      <c r="G690" s="306"/>
      <c r="H690" s="306"/>
      <c r="I690" s="306"/>
      <c r="J690" s="306"/>
      <c r="K690" s="306"/>
      <c r="L690" s="306"/>
      <c r="M690" s="306"/>
      <c r="N690" s="306"/>
      <c r="O690" s="306"/>
      <c r="P690" s="30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306"/>
      <c r="G691" s="306"/>
      <c r="H691" s="306"/>
      <c r="I691" s="306"/>
      <c r="J691" s="306"/>
      <c r="K691" s="306"/>
      <c r="L691" s="306"/>
      <c r="M691" s="306"/>
      <c r="N691" s="306"/>
      <c r="O691" s="306"/>
      <c r="P691" s="30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306"/>
      <c r="G692" s="306"/>
      <c r="H692" s="306"/>
      <c r="I692" s="306"/>
      <c r="J692" s="306"/>
      <c r="K692" s="306"/>
      <c r="L692" s="306"/>
      <c r="M692" s="306"/>
      <c r="N692" s="306"/>
      <c r="O692" s="306"/>
      <c r="P692" s="30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306"/>
      <c r="G693" s="306"/>
      <c r="H693" s="306"/>
      <c r="I693" s="306"/>
      <c r="J693" s="306"/>
      <c r="K693" s="306"/>
      <c r="L693" s="306"/>
      <c r="M693" s="306"/>
      <c r="N693" s="306"/>
      <c r="O693" s="306"/>
      <c r="P693" s="30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306"/>
      <c r="G694" s="306"/>
      <c r="H694" s="306"/>
      <c r="I694" s="306"/>
      <c r="J694" s="306"/>
      <c r="K694" s="306"/>
      <c r="L694" s="306"/>
      <c r="M694" s="306"/>
      <c r="N694" s="306"/>
      <c r="O694" s="306"/>
      <c r="P694" s="30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306"/>
      <c r="G695" s="306"/>
      <c r="H695" s="306"/>
      <c r="I695" s="306"/>
      <c r="J695" s="306"/>
      <c r="K695" s="306"/>
      <c r="L695" s="306"/>
      <c r="M695" s="306"/>
      <c r="N695" s="306"/>
      <c r="O695" s="306"/>
      <c r="P695" s="30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306"/>
      <c r="G696" s="306"/>
      <c r="H696" s="306"/>
      <c r="I696" s="306"/>
      <c r="J696" s="306"/>
      <c r="K696" s="306"/>
      <c r="L696" s="306"/>
      <c r="M696" s="306"/>
      <c r="N696" s="306"/>
      <c r="O696" s="306"/>
      <c r="P696" s="30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306"/>
      <c r="G697" s="306"/>
      <c r="H697" s="306"/>
      <c r="I697" s="306"/>
      <c r="J697" s="306"/>
      <c r="K697" s="306"/>
      <c r="L697" s="306"/>
      <c r="M697" s="306"/>
      <c r="N697" s="306"/>
      <c r="O697" s="306"/>
      <c r="P697" s="30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306"/>
      <c r="G698" s="306"/>
      <c r="H698" s="306"/>
      <c r="I698" s="306"/>
      <c r="J698" s="306"/>
      <c r="K698" s="306"/>
      <c r="L698" s="306"/>
      <c r="M698" s="306"/>
      <c r="N698" s="306"/>
      <c r="O698" s="306"/>
      <c r="P698" s="30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306"/>
      <c r="G699" s="306"/>
      <c r="H699" s="306"/>
      <c r="I699" s="306"/>
      <c r="J699" s="306"/>
      <c r="K699" s="306"/>
      <c r="L699" s="306"/>
      <c r="M699" s="306"/>
      <c r="N699" s="306"/>
      <c r="O699" s="306"/>
      <c r="P699" s="30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306"/>
      <c r="G700" s="306"/>
      <c r="H700" s="306"/>
      <c r="I700" s="306"/>
      <c r="J700" s="306"/>
      <c r="K700" s="306"/>
      <c r="L700" s="306"/>
      <c r="M700" s="306"/>
      <c r="N700" s="306"/>
      <c r="O700" s="306"/>
      <c r="P700" s="30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306"/>
      <c r="G701" s="306"/>
      <c r="H701" s="306"/>
      <c r="I701" s="306"/>
      <c r="J701" s="306"/>
      <c r="K701" s="306"/>
      <c r="L701" s="306"/>
      <c r="M701" s="306"/>
      <c r="N701" s="306"/>
      <c r="O701" s="306"/>
      <c r="P701" s="30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306"/>
      <c r="G702" s="306"/>
      <c r="H702" s="306"/>
      <c r="I702" s="306"/>
      <c r="J702" s="306"/>
      <c r="K702" s="306"/>
      <c r="L702" s="306"/>
      <c r="M702" s="306"/>
      <c r="N702" s="306"/>
      <c r="O702" s="306"/>
      <c r="P702" s="30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306"/>
      <c r="G703" s="306"/>
      <c r="H703" s="306"/>
      <c r="I703" s="306"/>
      <c r="J703" s="306"/>
      <c r="K703" s="306"/>
      <c r="L703" s="306"/>
      <c r="M703" s="306"/>
      <c r="N703" s="306"/>
      <c r="O703" s="306"/>
      <c r="P703" s="30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306"/>
      <c r="G704" s="306"/>
      <c r="H704" s="306"/>
      <c r="I704" s="306"/>
      <c r="J704" s="306"/>
      <c r="K704" s="306"/>
      <c r="L704" s="306"/>
      <c r="M704" s="306"/>
      <c r="N704" s="306"/>
      <c r="O704" s="306"/>
      <c r="P704" s="30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306"/>
      <c r="G705" s="306"/>
      <c r="H705" s="306"/>
      <c r="I705" s="306"/>
      <c r="J705" s="306"/>
      <c r="K705" s="306"/>
      <c r="L705" s="306"/>
      <c r="M705" s="306"/>
      <c r="N705" s="306"/>
      <c r="O705" s="306"/>
      <c r="P705" s="30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306"/>
      <c r="G706" s="306"/>
      <c r="H706" s="306"/>
      <c r="I706" s="306"/>
      <c r="J706" s="306"/>
      <c r="K706" s="306"/>
      <c r="L706" s="306"/>
      <c r="M706" s="306"/>
      <c r="N706" s="306"/>
      <c r="O706" s="306"/>
      <c r="P706" s="30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306"/>
      <c r="G707" s="306"/>
      <c r="H707" s="306"/>
      <c r="I707" s="306"/>
      <c r="J707" s="306"/>
      <c r="K707" s="306"/>
      <c r="L707" s="306"/>
      <c r="M707" s="306"/>
      <c r="N707" s="306"/>
      <c r="O707" s="306"/>
      <c r="P707" s="30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306"/>
      <c r="G708" s="306"/>
      <c r="H708" s="306"/>
      <c r="I708" s="306"/>
      <c r="J708" s="306"/>
      <c r="K708" s="306"/>
      <c r="L708" s="306"/>
      <c r="M708" s="306"/>
      <c r="N708" s="306"/>
      <c r="O708" s="306"/>
      <c r="P708" s="30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306"/>
      <c r="G709" s="306"/>
      <c r="H709" s="306"/>
      <c r="I709" s="306"/>
      <c r="J709" s="306"/>
      <c r="K709" s="306"/>
      <c r="L709" s="306"/>
      <c r="M709" s="306"/>
      <c r="N709" s="306"/>
      <c r="O709" s="306"/>
      <c r="P709" s="30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306"/>
      <c r="G710" s="306"/>
      <c r="H710" s="306"/>
      <c r="I710" s="306"/>
      <c r="J710" s="306"/>
      <c r="K710" s="306"/>
      <c r="L710" s="306"/>
      <c r="M710" s="306"/>
      <c r="N710" s="306"/>
      <c r="O710" s="306"/>
      <c r="P710" s="30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306"/>
      <c r="G711" s="306"/>
      <c r="H711" s="306"/>
      <c r="I711" s="306"/>
      <c r="J711" s="306"/>
      <c r="K711" s="306"/>
      <c r="L711" s="306"/>
      <c r="M711" s="306"/>
      <c r="N711" s="306"/>
      <c r="O711" s="306"/>
      <c r="P711" s="30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306"/>
      <c r="G712" s="306"/>
      <c r="H712" s="306"/>
      <c r="I712" s="306"/>
      <c r="J712" s="306"/>
      <c r="K712" s="306"/>
      <c r="L712" s="306"/>
      <c r="M712" s="306"/>
      <c r="N712" s="306"/>
      <c r="O712" s="306"/>
      <c r="P712" s="30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306"/>
      <c r="G713" s="306"/>
      <c r="H713" s="306"/>
      <c r="I713" s="306"/>
      <c r="J713" s="306"/>
      <c r="K713" s="306"/>
      <c r="L713" s="306"/>
      <c r="M713" s="306"/>
      <c r="N713" s="306"/>
      <c r="O713" s="306"/>
      <c r="P713" s="30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306"/>
      <c r="G714" s="306"/>
      <c r="H714" s="306"/>
      <c r="I714" s="306"/>
      <c r="J714" s="306"/>
      <c r="K714" s="306"/>
      <c r="L714" s="306"/>
      <c r="M714" s="306"/>
      <c r="N714" s="306"/>
      <c r="O714" s="306"/>
      <c r="P714" s="30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306"/>
      <c r="G715" s="306"/>
      <c r="H715" s="306"/>
      <c r="I715" s="306"/>
      <c r="J715" s="306"/>
      <c r="K715" s="306"/>
      <c r="L715" s="306"/>
      <c r="M715" s="306"/>
      <c r="N715" s="306"/>
      <c r="O715" s="306"/>
      <c r="P715" s="30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306"/>
      <c r="G716" s="306"/>
      <c r="H716" s="306"/>
      <c r="I716" s="306"/>
      <c r="J716" s="306"/>
      <c r="K716" s="306"/>
      <c r="L716" s="306"/>
      <c r="M716" s="306"/>
      <c r="N716" s="306"/>
      <c r="O716" s="306"/>
      <c r="P716" s="30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306"/>
      <c r="G717" s="306"/>
      <c r="H717" s="306"/>
      <c r="I717" s="306"/>
      <c r="J717" s="306"/>
      <c r="K717" s="306"/>
      <c r="L717" s="306"/>
      <c r="M717" s="306"/>
      <c r="N717" s="306"/>
      <c r="O717" s="306"/>
      <c r="P717" s="30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306"/>
      <c r="G718" s="306"/>
      <c r="H718" s="306"/>
      <c r="I718" s="306"/>
      <c r="J718" s="306"/>
      <c r="K718" s="306"/>
      <c r="L718" s="306"/>
      <c r="M718" s="306"/>
      <c r="N718" s="306"/>
      <c r="O718" s="306"/>
      <c r="P718" s="30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306"/>
      <c r="G719" s="306"/>
      <c r="H719" s="306"/>
      <c r="I719" s="306"/>
      <c r="J719" s="306"/>
      <c r="K719" s="306"/>
      <c r="L719" s="306"/>
      <c r="M719" s="306"/>
      <c r="N719" s="306"/>
      <c r="O719" s="306"/>
      <c r="P719" s="30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306"/>
      <c r="G720" s="306"/>
      <c r="H720" s="306"/>
      <c r="I720" s="306"/>
      <c r="J720" s="306"/>
      <c r="K720" s="306"/>
      <c r="L720" s="306"/>
      <c r="M720" s="306"/>
      <c r="N720" s="306"/>
      <c r="O720" s="306"/>
      <c r="P720" s="30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306"/>
      <c r="G721" s="306"/>
      <c r="H721" s="306"/>
      <c r="I721" s="306"/>
      <c r="J721" s="306"/>
      <c r="K721" s="306"/>
      <c r="L721" s="306"/>
      <c r="M721" s="306"/>
      <c r="N721" s="306"/>
      <c r="O721" s="306"/>
      <c r="P721" s="30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306"/>
      <c r="G722" s="306"/>
      <c r="H722" s="306"/>
      <c r="I722" s="306"/>
      <c r="J722" s="306"/>
      <c r="K722" s="306"/>
      <c r="L722" s="306"/>
      <c r="M722" s="306"/>
      <c r="N722" s="306"/>
      <c r="O722" s="306"/>
      <c r="P722" s="30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306"/>
      <c r="G723" s="306"/>
      <c r="H723" s="306"/>
      <c r="I723" s="306"/>
      <c r="J723" s="306"/>
      <c r="K723" s="306"/>
      <c r="L723" s="306"/>
      <c r="M723" s="306"/>
      <c r="N723" s="306"/>
      <c r="O723" s="306"/>
      <c r="P723" s="30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306"/>
      <c r="G724" s="306"/>
      <c r="H724" s="306"/>
      <c r="I724" s="306"/>
      <c r="J724" s="306"/>
      <c r="K724" s="306"/>
      <c r="L724" s="306"/>
      <c r="M724" s="306"/>
      <c r="N724" s="306"/>
      <c r="O724" s="306"/>
      <c r="P724" s="30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306"/>
      <c r="G725" s="306"/>
      <c r="H725" s="306"/>
      <c r="I725" s="306"/>
      <c r="J725" s="306"/>
      <c r="K725" s="306"/>
      <c r="L725" s="306"/>
      <c r="M725" s="306"/>
      <c r="N725" s="306"/>
      <c r="O725" s="306"/>
      <c r="P725" s="30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306"/>
      <c r="G726" s="306"/>
      <c r="H726" s="306"/>
      <c r="I726" s="306"/>
      <c r="J726" s="306"/>
      <c r="K726" s="306"/>
      <c r="L726" s="306"/>
      <c r="M726" s="306"/>
      <c r="N726" s="306"/>
      <c r="O726" s="306"/>
      <c r="P726" s="30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306"/>
      <c r="G727" s="306"/>
      <c r="H727" s="306"/>
      <c r="I727" s="306"/>
      <c r="J727" s="306"/>
      <c r="K727" s="306"/>
      <c r="L727" s="306"/>
      <c r="M727" s="306"/>
      <c r="N727" s="306"/>
      <c r="O727" s="306"/>
      <c r="P727" s="30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306"/>
      <c r="G728" s="306"/>
      <c r="H728" s="306"/>
      <c r="I728" s="306"/>
      <c r="J728" s="306"/>
      <c r="K728" s="306"/>
      <c r="L728" s="306"/>
      <c r="M728" s="306"/>
      <c r="N728" s="306"/>
      <c r="O728" s="306"/>
      <c r="P728" s="30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306"/>
      <c r="G729" s="306"/>
      <c r="H729" s="306"/>
      <c r="I729" s="306"/>
      <c r="J729" s="306"/>
      <c r="K729" s="306"/>
      <c r="L729" s="306"/>
      <c r="M729" s="306"/>
      <c r="N729" s="306"/>
      <c r="O729" s="306"/>
      <c r="P729" s="30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306"/>
      <c r="G730" s="306"/>
      <c r="H730" s="306"/>
      <c r="I730" s="306"/>
      <c r="J730" s="306"/>
      <c r="K730" s="306"/>
      <c r="L730" s="306"/>
      <c r="M730" s="306"/>
      <c r="N730" s="306"/>
      <c r="O730" s="306"/>
      <c r="P730" s="30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306"/>
      <c r="G731" s="306"/>
      <c r="H731" s="306"/>
      <c r="I731" s="306"/>
      <c r="J731" s="306"/>
      <c r="K731" s="306"/>
      <c r="L731" s="306"/>
      <c r="M731" s="306"/>
      <c r="N731" s="306"/>
      <c r="O731" s="306"/>
      <c r="P731" s="30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306"/>
      <c r="G732" s="306"/>
      <c r="H732" s="306"/>
      <c r="I732" s="306"/>
      <c r="J732" s="306"/>
      <c r="K732" s="306"/>
      <c r="L732" s="306"/>
      <c r="M732" s="306"/>
      <c r="N732" s="306"/>
      <c r="O732" s="306"/>
      <c r="P732" s="30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306"/>
      <c r="G733" s="306"/>
      <c r="H733" s="306"/>
      <c r="I733" s="306"/>
      <c r="J733" s="306"/>
      <c r="K733" s="306"/>
      <c r="L733" s="306"/>
      <c r="M733" s="306"/>
      <c r="N733" s="306"/>
      <c r="O733" s="306"/>
      <c r="P733" s="30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306"/>
      <c r="G734" s="306"/>
      <c r="H734" s="306"/>
      <c r="I734" s="306"/>
      <c r="J734" s="306"/>
      <c r="K734" s="306"/>
      <c r="L734" s="306"/>
      <c r="M734" s="306"/>
      <c r="N734" s="306"/>
      <c r="O734" s="306"/>
      <c r="P734" s="30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306"/>
      <c r="G735" s="306"/>
      <c r="H735" s="306"/>
      <c r="I735" s="306"/>
      <c r="J735" s="306"/>
      <c r="K735" s="306"/>
      <c r="L735" s="306"/>
      <c r="M735" s="306"/>
      <c r="N735" s="306"/>
      <c r="O735" s="306"/>
      <c r="P735" s="30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306"/>
      <c r="G736" s="306"/>
      <c r="H736" s="306"/>
      <c r="I736" s="306"/>
      <c r="J736" s="306"/>
      <c r="K736" s="306"/>
      <c r="L736" s="306"/>
      <c r="M736" s="306"/>
      <c r="N736" s="306"/>
      <c r="O736" s="306"/>
      <c r="P736" s="30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306"/>
      <c r="G737" s="306"/>
      <c r="H737" s="306"/>
      <c r="I737" s="306"/>
      <c r="J737" s="306"/>
      <c r="K737" s="306"/>
      <c r="L737" s="306"/>
      <c r="M737" s="306"/>
      <c r="N737" s="306"/>
      <c r="O737" s="306"/>
      <c r="P737" s="30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306"/>
      <c r="G738" s="306"/>
      <c r="H738" s="306"/>
      <c r="I738" s="306"/>
      <c r="J738" s="306"/>
      <c r="K738" s="306"/>
      <c r="L738" s="306"/>
      <c r="M738" s="306"/>
      <c r="N738" s="306"/>
      <c r="O738" s="306"/>
      <c r="P738" s="30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306"/>
      <c r="G739" s="306"/>
      <c r="H739" s="306"/>
      <c r="I739" s="306"/>
      <c r="J739" s="306"/>
      <c r="K739" s="306"/>
      <c r="L739" s="306"/>
      <c r="M739" s="306"/>
      <c r="N739" s="306"/>
      <c r="O739" s="306"/>
      <c r="P739" s="30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306"/>
      <c r="G740" s="306"/>
      <c r="H740" s="306"/>
      <c r="I740" s="306"/>
      <c r="J740" s="306"/>
      <c r="K740" s="306"/>
      <c r="L740" s="306"/>
      <c r="M740" s="306"/>
      <c r="N740" s="306"/>
      <c r="O740" s="306"/>
      <c r="P740" s="30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306"/>
      <c r="G741" s="306"/>
      <c r="H741" s="306"/>
      <c r="I741" s="306"/>
      <c r="J741" s="306"/>
      <c r="K741" s="306"/>
      <c r="L741" s="306"/>
      <c r="M741" s="306"/>
      <c r="N741" s="306"/>
      <c r="O741" s="306"/>
      <c r="P741" s="30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306"/>
      <c r="G742" s="306"/>
      <c r="H742" s="306"/>
      <c r="I742" s="306"/>
      <c r="J742" s="306"/>
      <c r="K742" s="306"/>
      <c r="L742" s="306"/>
      <c r="M742" s="306"/>
      <c r="N742" s="306"/>
      <c r="O742" s="306"/>
      <c r="P742" s="30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306"/>
      <c r="G743" s="306"/>
      <c r="H743" s="306"/>
      <c r="I743" s="306"/>
      <c r="J743" s="306"/>
      <c r="K743" s="306"/>
      <c r="L743" s="306"/>
      <c r="M743" s="306"/>
      <c r="N743" s="306"/>
      <c r="O743" s="306"/>
      <c r="P743" s="30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306"/>
      <c r="G744" s="306"/>
      <c r="H744" s="306"/>
      <c r="I744" s="306"/>
      <c r="J744" s="306"/>
      <c r="K744" s="306"/>
      <c r="L744" s="306"/>
      <c r="M744" s="306"/>
      <c r="N744" s="306"/>
      <c r="O744" s="306"/>
      <c r="P744" s="30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306"/>
      <c r="G745" s="306"/>
      <c r="H745" s="306"/>
      <c r="I745" s="306"/>
      <c r="J745" s="306"/>
      <c r="K745" s="306"/>
      <c r="L745" s="306"/>
      <c r="M745" s="306"/>
      <c r="N745" s="306"/>
      <c r="O745" s="306"/>
      <c r="P745" s="30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306"/>
      <c r="G746" s="306"/>
      <c r="H746" s="306"/>
      <c r="I746" s="306"/>
      <c r="J746" s="306"/>
      <c r="K746" s="306"/>
      <c r="L746" s="306"/>
      <c r="M746" s="306"/>
      <c r="N746" s="306"/>
      <c r="O746" s="306"/>
      <c r="P746" s="30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306"/>
      <c r="G747" s="306"/>
      <c r="H747" s="306"/>
      <c r="I747" s="306"/>
      <c r="J747" s="306"/>
      <c r="K747" s="306"/>
      <c r="L747" s="306"/>
      <c r="M747" s="306"/>
      <c r="N747" s="306"/>
      <c r="O747" s="306"/>
      <c r="P747" s="30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306"/>
      <c r="G748" s="306"/>
      <c r="H748" s="306"/>
      <c r="I748" s="306"/>
      <c r="J748" s="306"/>
      <c r="K748" s="306"/>
      <c r="L748" s="306"/>
      <c r="M748" s="306"/>
      <c r="N748" s="306"/>
      <c r="O748" s="306"/>
      <c r="P748" s="30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306"/>
      <c r="G749" s="306"/>
      <c r="H749" s="306"/>
      <c r="I749" s="306"/>
      <c r="J749" s="306"/>
      <c r="K749" s="306"/>
      <c r="L749" s="306"/>
      <c r="M749" s="306"/>
      <c r="N749" s="306"/>
      <c r="O749" s="306"/>
      <c r="P749" s="30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306"/>
      <c r="G750" s="306"/>
      <c r="H750" s="306"/>
      <c r="I750" s="306"/>
      <c r="J750" s="306"/>
      <c r="K750" s="306"/>
      <c r="L750" s="306"/>
      <c r="M750" s="306"/>
      <c r="N750" s="306"/>
      <c r="O750" s="306"/>
      <c r="P750" s="30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306"/>
      <c r="G751" s="306"/>
      <c r="H751" s="306"/>
      <c r="I751" s="306"/>
      <c r="J751" s="306"/>
      <c r="K751" s="306"/>
      <c r="L751" s="306"/>
      <c r="M751" s="306"/>
      <c r="N751" s="306"/>
      <c r="O751" s="306"/>
      <c r="P751" s="30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306"/>
      <c r="G752" s="306"/>
      <c r="H752" s="306"/>
      <c r="I752" s="306"/>
      <c r="J752" s="306"/>
      <c r="K752" s="306"/>
      <c r="L752" s="306"/>
      <c r="M752" s="306"/>
      <c r="N752" s="306"/>
      <c r="O752" s="306"/>
      <c r="P752" s="30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306"/>
      <c r="G753" s="306"/>
      <c r="H753" s="306"/>
      <c r="I753" s="306"/>
      <c r="J753" s="306"/>
      <c r="K753" s="306"/>
      <c r="L753" s="306"/>
      <c r="M753" s="306"/>
      <c r="N753" s="306"/>
      <c r="O753" s="306"/>
      <c r="P753" s="30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306"/>
      <c r="G754" s="306"/>
      <c r="H754" s="306"/>
      <c r="I754" s="306"/>
      <c r="J754" s="306"/>
      <c r="K754" s="306"/>
      <c r="L754" s="306"/>
      <c r="M754" s="306"/>
      <c r="N754" s="306"/>
      <c r="O754" s="306"/>
      <c r="P754" s="30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306"/>
      <c r="G755" s="306"/>
      <c r="H755" s="306"/>
      <c r="I755" s="306"/>
      <c r="J755" s="306"/>
      <c r="K755" s="306"/>
      <c r="L755" s="306"/>
      <c r="M755" s="306"/>
      <c r="N755" s="306"/>
      <c r="O755" s="306"/>
      <c r="P755" s="30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306"/>
      <c r="G756" s="306"/>
      <c r="H756" s="306"/>
      <c r="I756" s="306"/>
      <c r="J756" s="306"/>
      <c r="K756" s="306"/>
      <c r="L756" s="306"/>
      <c r="M756" s="306"/>
      <c r="N756" s="306"/>
      <c r="O756" s="306"/>
      <c r="P756" s="30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306"/>
      <c r="G757" s="306"/>
      <c r="H757" s="306"/>
      <c r="I757" s="306"/>
      <c r="J757" s="306"/>
      <c r="K757" s="306"/>
      <c r="L757" s="306"/>
      <c r="M757" s="306"/>
      <c r="N757" s="306"/>
      <c r="O757" s="306"/>
      <c r="P757" s="30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306"/>
      <c r="G758" s="306"/>
      <c r="H758" s="306"/>
      <c r="I758" s="306"/>
      <c r="J758" s="306"/>
      <c r="K758" s="306"/>
      <c r="L758" s="306"/>
      <c r="M758" s="306"/>
      <c r="N758" s="306"/>
      <c r="O758" s="306"/>
      <c r="P758" s="30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306"/>
      <c r="G759" s="306"/>
      <c r="H759" s="306"/>
      <c r="I759" s="306"/>
      <c r="J759" s="306"/>
      <c r="K759" s="306"/>
      <c r="L759" s="306"/>
      <c r="M759" s="306"/>
      <c r="N759" s="306"/>
      <c r="O759" s="306"/>
      <c r="P759" s="30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306"/>
      <c r="G760" s="306"/>
      <c r="H760" s="306"/>
      <c r="I760" s="306"/>
      <c r="J760" s="306"/>
      <c r="K760" s="306"/>
      <c r="L760" s="306"/>
      <c r="M760" s="306"/>
      <c r="N760" s="306"/>
      <c r="O760" s="306"/>
      <c r="P760" s="30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306"/>
      <c r="G761" s="306"/>
      <c r="H761" s="306"/>
      <c r="I761" s="306"/>
      <c r="J761" s="306"/>
      <c r="K761" s="306"/>
      <c r="L761" s="306"/>
      <c r="M761" s="306"/>
      <c r="N761" s="306"/>
      <c r="O761" s="306"/>
      <c r="P761" s="30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306"/>
      <c r="G762" s="306"/>
      <c r="H762" s="306"/>
      <c r="I762" s="306"/>
      <c r="J762" s="306"/>
      <c r="K762" s="306"/>
      <c r="L762" s="306"/>
      <c r="M762" s="306"/>
      <c r="N762" s="306"/>
      <c r="O762" s="306"/>
      <c r="P762" s="30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306"/>
      <c r="G763" s="306"/>
      <c r="H763" s="306"/>
      <c r="I763" s="306"/>
      <c r="J763" s="306"/>
      <c r="K763" s="306"/>
      <c r="L763" s="306"/>
      <c r="M763" s="306"/>
      <c r="N763" s="306"/>
      <c r="O763" s="306"/>
      <c r="P763" s="30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306"/>
      <c r="G764" s="306"/>
      <c r="H764" s="306"/>
      <c r="I764" s="306"/>
      <c r="J764" s="306"/>
      <c r="K764" s="306"/>
      <c r="L764" s="306"/>
      <c r="M764" s="306"/>
      <c r="N764" s="306"/>
      <c r="O764" s="306"/>
      <c r="P764" s="30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306"/>
      <c r="G765" s="306"/>
      <c r="H765" s="306"/>
      <c r="I765" s="306"/>
      <c r="J765" s="306"/>
      <c r="K765" s="306"/>
      <c r="L765" s="306"/>
      <c r="M765" s="306"/>
      <c r="N765" s="306"/>
      <c r="O765" s="306"/>
      <c r="P765" s="30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306"/>
      <c r="G766" s="306"/>
      <c r="H766" s="306"/>
      <c r="I766" s="306"/>
      <c r="J766" s="306"/>
      <c r="K766" s="306"/>
      <c r="L766" s="306"/>
      <c r="M766" s="306"/>
      <c r="N766" s="306"/>
      <c r="O766" s="306"/>
      <c r="P766" s="30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306"/>
      <c r="G767" s="306"/>
      <c r="H767" s="306"/>
      <c r="I767" s="306"/>
      <c r="J767" s="306"/>
      <c r="K767" s="306"/>
      <c r="L767" s="306"/>
      <c r="M767" s="306"/>
      <c r="N767" s="306"/>
      <c r="O767" s="306"/>
      <c r="P767" s="30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306"/>
      <c r="G768" s="306"/>
      <c r="H768" s="306"/>
      <c r="I768" s="306"/>
      <c r="J768" s="306"/>
      <c r="K768" s="306"/>
      <c r="L768" s="306"/>
      <c r="M768" s="306"/>
      <c r="N768" s="306"/>
      <c r="O768" s="306"/>
      <c r="P768" s="30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306"/>
      <c r="G769" s="306"/>
      <c r="H769" s="306"/>
      <c r="I769" s="306"/>
      <c r="J769" s="306"/>
      <c r="K769" s="306"/>
      <c r="L769" s="306"/>
      <c r="M769" s="306"/>
      <c r="N769" s="306"/>
      <c r="O769" s="306"/>
      <c r="P769" s="30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306"/>
      <c r="G770" s="306"/>
      <c r="H770" s="306"/>
      <c r="I770" s="306"/>
      <c r="J770" s="306"/>
      <c r="K770" s="306"/>
      <c r="L770" s="306"/>
      <c r="M770" s="306"/>
      <c r="N770" s="306"/>
      <c r="O770" s="306"/>
      <c r="P770" s="30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306"/>
      <c r="G771" s="306"/>
      <c r="H771" s="306"/>
      <c r="I771" s="306"/>
      <c r="J771" s="306"/>
      <c r="K771" s="306"/>
      <c r="L771" s="306"/>
      <c r="M771" s="306"/>
      <c r="N771" s="306"/>
      <c r="O771" s="306"/>
      <c r="P771" s="30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306"/>
      <c r="G772" s="306"/>
      <c r="H772" s="306"/>
      <c r="I772" s="306"/>
      <c r="J772" s="306"/>
      <c r="K772" s="306"/>
      <c r="L772" s="306"/>
      <c r="M772" s="306"/>
      <c r="N772" s="306"/>
      <c r="O772" s="306"/>
      <c r="P772" s="30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306"/>
      <c r="G773" s="306"/>
      <c r="H773" s="306"/>
      <c r="I773" s="306"/>
      <c r="J773" s="306"/>
      <c r="K773" s="306"/>
      <c r="L773" s="306"/>
      <c r="M773" s="306"/>
      <c r="N773" s="306"/>
      <c r="O773" s="306"/>
      <c r="P773" s="30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306"/>
      <c r="G774" s="306"/>
      <c r="H774" s="306"/>
      <c r="I774" s="306"/>
      <c r="J774" s="306"/>
      <c r="K774" s="306"/>
      <c r="L774" s="306"/>
      <c r="M774" s="306"/>
      <c r="N774" s="306"/>
      <c r="O774" s="306"/>
      <c r="P774" s="30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306"/>
      <c r="G775" s="306"/>
      <c r="H775" s="306"/>
      <c r="I775" s="306"/>
      <c r="J775" s="306"/>
      <c r="K775" s="306"/>
      <c r="L775" s="306"/>
      <c r="M775" s="306"/>
      <c r="N775" s="306"/>
      <c r="O775" s="306"/>
      <c r="P775" s="30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306"/>
      <c r="G776" s="306"/>
      <c r="H776" s="306"/>
      <c r="I776" s="306"/>
      <c r="J776" s="306"/>
      <c r="K776" s="306"/>
      <c r="L776" s="306"/>
      <c r="M776" s="306"/>
      <c r="N776" s="306"/>
      <c r="O776" s="306"/>
      <c r="P776" s="30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306"/>
      <c r="G777" s="306"/>
      <c r="H777" s="306"/>
      <c r="I777" s="306"/>
      <c r="J777" s="306"/>
      <c r="K777" s="306"/>
      <c r="L777" s="306"/>
      <c r="M777" s="306"/>
      <c r="N777" s="306"/>
      <c r="O777" s="306"/>
      <c r="P777" s="30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306"/>
      <c r="G778" s="306"/>
      <c r="H778" s="306"/>
      <c r="I778" s="306"/>
      <c r="J778" s="306"/>
      <c r="K778" s="306"/>
      <c r="L778" s="306"/>
      <c r="M778" s="306"/>
      <c r="N778" s="306"/>
      <c r="O778" s="306"/>
      <c r="P778" s="30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306"/>
      <c r="G779" s="306"/>
      <c r="H779" s="306"/>
      <c r="I779" s="306"/>
      <c r="J779" s="306"/>
      <c r="K779" s="306"/>
      <c r="L779" s="306"/>
      <c r="M779" s="306"/>
      <c r="N779" s="306"/>
      <c r="O779" s="306"/>
      <c r="P779" s="30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306"/>
      <c r="G780" s="306"/>
      <c r="H780" s="306"/>
      <c r="I780" s="306"/>
      <c r="J780" s="306"/>
      <c r="K780" s="306"/>
      <c r="L780" s="306"/>
      <c r="M780" s="306"/>
      <c r="N780" s="306"/>
      <c r="O780" s="306"/>
      <c r="P780" s="30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306"/>
      <c r="G781" s="306"/>
      <c r="H781" s="306"/>
      <c r="I781" s="306"/>
      <c r="J781" s="306"/>
      <c r="K781" s="306"/>
      <c r="L781" s="306"/>
      <c r="M781" s="306"/>
      <c r="N781" s="306"/>
      <c r="O781" s="306"/>
      <c r="P781" s="30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306"/>
      <c r="G782" s="306"/>
      <c r="H782" s="306"/>
      <c r="I782" s="306"/>
      <c r="J782" s="306"/>
      <c r="K782" s="306"/>
      <c r="L782" s="306"/>
      <c r="M782" s="306"/>
      <c r="N782" s="306"/>
      <c r="O782" s="306"/>
      <c r="P782" s="30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306"/>
      <c r="G783" s="306"/>
      <c r="H783" s="306"/>
      <c r="I783" s="306"/>
      <c r="J783" s="306"/>
      <c r="K783" s="306"/>
      <c r="L783" s="306"/>
      <c r="M783" s="306"/>
      <c r="N783" s="306"/>
      <c r="O783" s="306"/>
      <c r="P783" s="30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306"/>
      <c r="G784" s="306"/>
      <c r="H784" s="306"/>
      <c r="I784" s="306"/>
      <c r="J784" s="306"/>
      <c r="K784" s="306"/>
      <c r="L784" s="306"/>
      <c r="M784" s="306"/>
      <c r="N784" s="306"/>
      <c r="O784" s="306"/>
      <c r="P784" s="30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306"/>
      <c r="G785" s="306"/>
      <c r="H785" s="306"/>
      <c r="I785" s="306"/>
      <c r="J785" s="306"/>
      <c r="K785" s="306"/>
      <c r="L785" s="306"/>
      <c r="M785" s="306"/>
      <c r="N785" s="306"/>
      <c r="O785" s="306"/>
      <c r="P785" s="30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306"/>
      <c r="G786" s="306"/>
      <c r="H786" s="306"/>
      <c r="I786" s="306"/>
      <c r="J786" s="306"/>
      <c r="K786" s="306"/>
      <c r="L786" s="306"/>
      <c r="M786" s="306"/>
      <c r="N786" s="306"/>
      <c r="O786" s="306"/>
      <c r="P786" s="30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306"/>
      <c r="G787" s="306"/>
      <c r="H787" s="306"/>
      <c r="I787" s="306"/>
      <c r="J787" s="306"/>
      <c r="K787" s="306"/>
      <c r="L787" s="306"/>
      <c r="M787" s="306"/>
      <c r="N787" s="306"/>
      <c r="O787" s="306"/>
      <c r="P787" s="30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306"/>
      <c r="G788" s="306"/>
      <c r="H788" s="306"/>
      <c r="I788" s="306"/>
      <c r="J788" s="306"/>
      <c r="K788" s="306"/>
      <c r="L788" s="306"/>
      <c r="M788" s="306"/>
      <c r="N788" s="306"/>
      <c r="O788" s="306"/>
      <c r="P788" s="30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306"/>
      <c r="G789" s="306"/>
      <c r="H789" s="306"/>
      <c r="I789" s="306"/>
      <c r="J789" s="306"/>
      <c r="K789" s="306"/>
      <c r="L789" s="306"/>
      <c r="M789" s="306"/>
      <c r="N789" s="306"/>
      <c r="O789" s="306"/>
      <c r="P789" s="30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306"/>
      <c r="G790" s="306"/>
      <c r="H790" s="306"/>
      <c r="I790" s="306"/>
      <c r="J790" s="306"/>
      <c r="K790" s="306"/>
      <c r="L790" s="306"/>
      <c r="M790" s="306"/>
      <c r="N790" s="306"/>
      <c r="O790" s="306"/>
      <c r="P790" s="30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306"/>
      <c r="G791" s="306"/>
      <c r="H791" s="306"/>
      <c r="I791" s="306"/>
      <c r="J791" s="306"/>
      <c r="K791" s="306"/>
      <c r="L791" s="306"/>
      <c r="M791" s="306"/>
      <c r="N791" s="306"/>
      <c r="O791" s="306"/>
      <c r="P791" s="30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306"/>
      <c r="G792" s="306"/>
      <c r="H792" s="306"/>
      <c r="I792" s="306"/>
      <c r="J792" s="306"/>
      <c r="K792" s="306"/>
      <c r="L792" s="306"/>
      <c r="M792" s="306"/>
      <c r="N792" s="306"/>
      <c r="O792" s="306"/>
      <c r="P792" s="30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306"/>
      <c r="G793" s="306"/>
      <c r="H793" s="306"/>
      <c r="I793" s="306"/>
      <c r="J793" s="306"/>
      <c r="K793" s="306"/>
      <c r="L793" s="306"/>
      <c r="M793" s="306"/>
      <c r="N793" s="306"/>
      <c r="O793" s="306"/>
      <c r="P793" s="30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306"/>
      <c r="G794" s="306"/>
      <c r="H794" s="306"/>
      <c r="I794" s="306"/>
      <c r="J794" s="306"/>
      <c r="K794" s="306"/>
      <c r="L794" s="306"/>
      <c r="M794" s="306"/>
      <c r="N794" s="306"/>
      <c r="O794" s="306"/>
      <c r="P794" s="30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306"/>
      <c r="G795" s="306"/>
      <c r="H795" s="306"/>
      <c r="I795" s="306"/>
      <c r="J795" s="306"/>
      <c r="K795" s="306"/>
      <c r="L795" s="306"/>
      <c r="M795" s="306"/>
      <c r="N795" s="306"/>
      <c r="O795" s="306"/>
      <c r="P795" s="30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306"/>
      <c r="G796" s="306"/>
      <c r="H796" s="306"/>
      <c r="I796" s="306"/>
      <c r="J796" s="306"/>
      <c r="K796" s="306"/>
      <c r="L796" s="306"/>
      <c r="M796" s="306"/>
      <c r="N796" s="306"/>
      <c r="O796" s="306"/>
      <c r="P796" s="30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306"/>
      <c r="G797" s="306"/>
      <c r="H797" s="306"/>
      <c r="I797" s="306"/>
      <c r="J797" s="306"/>
      <c r="K797" s="306"/>
      <c r="L797" s="306"/>
      <c r="M797" s="306"/>
      <c r="N797" s="306"/>
      <c r="O797" s="306"/>
      <c r="P797" s="30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306"/>
      <c r="G798" s="306"/>
      <c r="H798" s="306"/>
      <c r="I798" s="306"/>
      <c r="J798" s="306"/>
      <c r="K798" s="306"/>
      <c r="L798" s="306"/>
      <c r="M798" s="306"/>
      <c r="N798" s="306"/>
      <c r="O798" s="306"/>
      <c r="P798" s="30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306"/>
      <c r="G799" s="306"/>
      <c r="H799" s="306"/>
      <c r="I799" s="306"/>
      <c r="J799" s="306"/>
      <c r="K799" s="306"/>
      <c r="L799" s="306"/>
      <c r="M799" s="306"/>
      <c r="N799" s="306"/>
      <c r="O799" s="306"/>
      <c r="P799" s="30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306"/>
      <c r="G800" s="306"/>
      <c r="H800" s="306"/>
      <c r="I800" s="306"/>
      <c r="J800" s="306"/>
      <c r="K800" s="306"/>
      <c r="L800" s="306"/>
      <c r="M800" s="306"/>
      <c r="N800" s="306"/>
      <c r="O800" s="306"/>
      <c r="P800" s="30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306"/>
      <c r="G801" s="306"/>
      <c r="H801" s="306"/>
      <c r="I801" s="306"/>
      <c r="J801" s="306"/>
      <c r="K801" s="306"/>
      <c r="L801" s="306"/>
      <c r="M801" s="306"/>
      <c r="N801" s="306"/>
      <c r="O801" s="306"/>
      <c r="P801" s="30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306"/>
      <c r="G802" s="306"/>
      <c r="H802" s="306"/>
      <c r="I802" s="306"/>
      <c r="J802" s="306"/>
      <c r="K802" s="306"/>
      <c r="L802" s="306"/>
      <c r="M802" s="306"/>
      <c r="N802" s="306"/>
      <c r="O802" s="306"/>
      <c r="P802" s="30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306"/>
      <c r="G803" s="306"/>
      <c r="H803" s="306"/>
      <c r="I803" s="306"/>
      <c r="J803" s="306"/>
      <c r="K803" s="306"/>
      <c r="L803" s="306"/>
      <c r="M803" s="306"/>
      <c r="N803" s="306"/>
      <c r="O803" s="306"/>
      <c r="P803" s="30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306"/>
      <c r="G804" s="306"/>
      <c r="H804" s="306"/>
      <c r="I804" s="306"/>
      <c r="J804" s="306"/>
      <c r="K804" s="306"/>
      <c r="L804" s="306"/>
      <c r="M804" s="306"/>
      <c r="N804" s="306"/>
      <c r="O804" s="306"/>
      <c r="P804" s="30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306"/>
      <c r="G805" s="306"/>
      <c r="H805" s="306"/>
      <c r="I805" s="306"/>
      <c r="J805" s="306"/>
      <c r="K805" s="306"/>
      <c r="L805" s="306"/>
      <c r="M805" s="306"/>
      <c r="N805" s="306"/>
      <c r="O805" s="306"/>
      <c r="P805" s="30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306"/>
      <c r="G806" s="306"/>
      <c r="H806" s="306"/>
      <c r="I806" s="306"/>
      <c r="J806" s="306"/>
      <c r="K806" s="306"/>
      <c r="L806" s="306"/>
      <c r="M806" s="306"/>
      <c r="N806" s="306"/>
      <c r="O806" s="306"/>
      <c r="P806" s="30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306"/>
      <c r="G807" s="306"/>
      <c r="H807" s="306"/>
      <c r="I807" s="306"/>
      <c r="J807" s="306"/>
      <c r="K807" s="306"/>
      <c r="L807" s="306"/>
      <c r="M807" s="306"/>
      <c r="N807" s="306"/>
      <c r="O807" s="306"/>
      <c r="P807" s="30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306"/>
      <c r="G808" s="306"/>
      <c r="H808" s="306"/>
      <c r="I808" s="306"/>
      <c r="J808" s="306"/>
      <c r="K808" s="306"/>
      <c r="L808" s="306"/>
      <c r="M808" s="306"/>
      <c r="N808" s="306"/>
      <c r="O808" s="306"/>
      <c r="P808" s="30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306"/>
      <c r="G809" s="306"/>
      <c r="H809" s="306"/>
      <c r="I809" s="306"/>
      <c r="J809" s="306"/>
      <c r="K809" s="306"/>
      <c r="L809" s="306"/>
      <c r="M809" s="306"/>
      <c r="N809" s="306"/>
      <c r="O809" s="306"/>
      <c r="P809" s="30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306"/>
      <c r="G810" s="306"/>
      <c r="H810" s="306"/>
      <c r="I810" s="306"/>
      <c r="J810" s="306"/>
      <c r="K810" s="306"/>
      <c r="L810" s="306"/>
      <c r="M810" s="306"/>
      <c r="N810" s="306"/>
      <c r="O810" s="306"/>
      <c r="P810" s="30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306"/>
      <c r="G811" s="306"/>
      <c r="H811" s="306"/>
      <c r="I811" s="306"/>
      <c r="J811" s="306"/>
      <c r="K811" s="306"/>
      <c r="L811" s="306"/>
      <c r="M811" s="306"/>
      <c r="N811" s="306"/>
      <c r="O811" s="306"/>
      <c r="P811" s="30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306"/>
      <c r="G812" s="306"/>
      <c r="H812" s="306"/>
      <c r="I812" s="306"/>
      <c r="J812" s="306"/>
      <c r="K812" s="306"/>
      <c r="L812" s="306"/>
      <c r="M812" s="306"/>
      <c r="N812" s="306"/>
      <c r="O812" s="306"/>
      <c r="P812" s="30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306"/>
      <c r="G813" s="306"/>
      <c r="H813" s="306"/>
      <c r="I813" s="306"/>
      <c r="J813" s="306"/>
      <c r="K813" s="306"/>
      <c r="L813" s="306"/>
      <c r="M813" s="306"/>
      <c r="N813" s="306"/>
      <c r="O813" s="306"/>
      <c r="P813" s="30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306"/>
      <c r="G814" s="306"/>
      <c r="H814" s="306"/>
      <c r="I814" s="306"/>
      <c r="J814" s="306"/>
      <c r="K814" s="306"/>
      <c r="L814" s="306"/>
      <c r="M814" s="306"/>
      <c r="N814" s="306"/>
      <c r="O814" s="306"/>
      <c r="P814" s="30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306"/>
      <c r="G815" s="306"/>
      <c r="H815" s="306"/>
      <c r="I815" s="306"/>
      <c r="J815" s="306"/>
      <c r="K815" s="306"/>
      <c r="L815" s="306"/>
      <c r="M815" s="306"/>
      <c r="N815" s="306"/>
      <c r="O815" s="306"/>
      <c r="P815" s="30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306"/>
      <c r="G816" s="306"/>
      <c r="H816" s="306"/>
      <c r="I816" s="306"/>
      <c r="J816" s="306"/>
      <c r="K816" s="306"/>
      <c r="L816" s="306"/>
      <c r="M816" s="306"/>
      <c r="N816" s="306"/>
      <c r="O816" s="306"/>
      <c r="P816" s="30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306"/>
      <c r="G817" s="306"/>
      <c r="H817" s="306"/>
      <c r="I817" s="306"/>
      <c r="J817" s="306"/>
      <c r="K817" s="306"/>
      <c r="L817" s="306"/>
      <c r="M817" s="306"/>
      <c r="N817" s="306"/>
      <c r="O817" s="306"/>
      <c r="P817" s="30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306"/>
      <c r="G818" s="306"/>
      <c r="H818" s="306"/>
      <c r="I818" s="306"/>
      <c r="J818" s="306"/>
      <c r="K818" s="306"/>
      <c r="L818" s="306"/>
      <c r="M818" s="306"/>
      <c r="N818" s="306"/>
      <c r="O818" s="306"/>
      <c r="P818" s="30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306"/>
      <c r="G819" s="306"/>
      <c r="H819" s="306"/>
      <c r="I819" s="306"/>
      <c r="J819" s="306"/>
      <c r="K819" s="306"/>
      <c r="L819" s="306"/>
      <c r="M819" s="306"/>
      <c r="N819" s="306"/>
      <c r="O819" s="306"/>
      <c r="P819" s="30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306"/>
      <c r="G820" s="306"/>
      <c r="H820" s="306"/>
      <c r="I820" s="306"/>
      <c r="J820" s="306"/>
      <c r="K820" s="306"/>
      <c r="L820" s="306"/>
      <c r="M820" s="306"/>
      <c r="N820" s="306"/>
      <c r="O820" s="306"/>
      <c r="P820" s="30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306"/>
      <c r="G821" s="306"/>
      <c r="H821" s="306"/>
      <c r="I821" s="306"/>
      <c r="J821" s="306"/>
      <c r="K821" s="306"/>
      <c r="L821" s="306"/>
      <c r="M821" s="306"/>
      <c r="N821" s="306"/>
      <c r="O821" s="306"/>
      <c r="P821" s="30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306"/>
      <c r="G822" s="306"/>
      <c r="H822" s="306"/>
      <c r="I822" s="306"/>
      <c r="J822" s="306"/>
      <c r="K822" s="306"/>
      <c r="L822" s="306"/>
      <c r="M822" s="306"/>
      <c r="N822" s="306"/>
      <c r="O822" s="306"/>
      <c r="P822" s="30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306"/>
      <c r="G823" s="306"/>
      <c r="H823" s="306"/>
      <c r="I823" s="306"/>
      <c r="J823" s="306"/>
      <c r="K823" s="306"/>
      <c r="L823" s="306"/>
      <c r="M823" s="306"/>
      <c r="N823" s="306"/>
      <c r="O823" s="306"/>
      <c r="P823" s="30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306"/>
      <c r="G824" s="306"/>
      <c r="H824" s="306"/>
      <c r="I824" s="306"/>
      <c r="J824" s="306"/>
      <c r="K824" s="306"/>
      <c r="L824" s="306"/>
      <c r="M824" s="306"/>
      <c r="N824" s="306"/>
      <c r="O824" s="306"/>
      <c r="P824" s="30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306"/>
      <c r="G825" s="306"/>
      <c r="H825" s="306"/>
      <c r="I825" s="306"/>
      <c r="J825" s="306"/>
      <c r="K825" s="306"/>
      <c r="L825" s="306"/>
      <c r="M825" s="306"/>
      <c r="N825" s="306"/>
      <c r="O825" s="306"/>
      <c r="P825" s="30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306"/>
      <c r="G826" s="306"/>
      <c r="H826" s="306"/>
      <c r="I826" s="306"/>
      <c r="J826" s="306"/>
      <c r="K826" s="306"/>
      <c r="L826" s="306"/>
      <c r="M826" s="306"/>
      <c r="N826" s="306"/>
      <c r="O826" s="306"/>
      <c r="P826" s="30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306"/>
      <c r="G827" s="306"/>
      <c r="H827" s="306"/>
      <c r="I827" s="306"/>
      <c r="J827" s="306"/>
      <c r="K827" s="306"/>
      <c r="L827" s="306"/>
      <c r="M827" s="306"/>
      <c r="N827" s="306"/>
      <c r="O827" s="306"/>
      <c r="P827" s="30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306"/>
      <c r="G828" s="306"/>
      <c r="H828" s="306"/>
      <c r="I828" s="306"/>
      <c r="J828" s="306"/>
      <c r="K828" s="306"/>
      <c r="L828" s="306"/>
      <c r="M828" s="306"/>
      <c r="N828" s="306"/>
      <c r="O828" s="306"/>
      <c r="P828" s="30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306"/>
      <c r="G829" s="306"/>
      <c r="H829" s="306"/>
      <c r="I829" s="306"/>
      <c r="J829" s="306"/>
      <c r="K829" s="306"/>
      <c r="L829" s="306"/>
      <c r="M829" s="306"/>
      <c r="N829" s="306"/>
      <c r="O829" s="306"/>
      <c r="P829" s="30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306"/>
      <c r="G830" s="306"/>
      <c r="H830" s="306"/>
      <c r="I830" s="306"/>
      <c r="J830" s="306"/>
      <c r="K830" s="306"/>
      <c r="L830" s="306"/>
      <c r="M830" s="306"/>
      <c r="N830" s="306"/>
      <c r="O830" s="306"/>
      <c r="P830" s="30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306"/>
      <c r="G831" s="306"/>
      <c r="H831" s="306"/>
      <c r="I831" s="306"/>
      <c r="J831" s="306"/>
      <c r="K831" s="306"/>
      <c r="L831" s="306"/>
      <c r="M831" s="306"/>
      <c r="N831" s="306"/>
      <c r="O831" s="306"/>
      <c r="P831" s="30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306"/>
      <c r="G832" s="306"/>
      <c r="H832" s="306"/>
      <c r="I832" s="306"/>
      <c r="J832" s="306"/>
      <c r="K832" s="306"/>
      <c r="L832" s="306"/>
      <c r="M832" s="306"/>
      <c r="N832" s="306"/>
      <c r="O832" s="306"/>
      <c r="P832" s="30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306"/>
      <c r="G833" s="306"/>
      <c r="H833" s="306"/>
      <c r="I833" s="306"/>
      <c r="J833" s="306"/>
      <c r="K833" s="306"/>
      <c r="L833" s="306"/>
      <c r="M833" s="306"/>
      <c r="N833" s="306"/>
      <c r="O833" s="306"/>
      <c r="P833" s="30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306"/>
      <c r="G834" s="306"/>
      <c r="H834" s="306"/>
      <c r="I834" s="306"/>
      <c r="J834" s="306"/>
      <c r="K834" s="306"/>
      <c r="L834" s="306"/>
      <c r="M834" s="306"/>
      <c r="N834" s="306"/>
      <c r="O834" s="306"/>
      <c r="P834" s="30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306"/>
      <c r="G835" s="306"/>
      <c r="H835" s="306"/>
      <c r="I835" s="306"/>
      <c r="J835" s="306"/>
      <c r="K835" s="306"/>
      <c r="L835" s="306"/>
      <c r="M835" s="306"/>
      <c r="N835" s="306"/>
      <c r="O835" s="306"/>
      <c r="P835" s="30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306"/>
      <c r="G836" s="306"/>
      <c r="H836" s="306"/>
      <c r="I836" s="306"/>
      <c r="J836" s="306"/>
      <c r="K836" s="306"/>
      <c r="L836" s="306"/>
      <c r="M836" s="306"/>
      <c r="N836" s="306"/>
      <c r="O836" s="306"/>
      <c r="P836" s="30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306"/>
      <c r="G837" s="306"/>
      <c r="H837" s="306"/>
      <c r="I837" s="306"/>
      <c r="J837" s="306"/>
      <c r="K837" s="306"/>
      <c r="L837" s="306"/>
      <c r="M837" s="306"/>
      <c r="N837" s="306"/>
      <c r="O837" s="306"/>
      <c r="P837" s="30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306"/>
      <c r="G838" s="306"/>
      <c r="H838" s="306"/>
      <c r="I838" s="306"/>
      <c r="J838" s="306"/>
      <c r="K838" s="306"/>
      <c r="L838" s="306"/>
      <c r="M838" s="306"/>
      <c r="N838" s="306"/>
      <c r="O838" s="306"/>
      <c r="P838" s="30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306"/>
      <c r="G839" s="306"/>
      <c r="H839" s="306"/>
      <c r="I839" s="306"/>
      <c r="J839" s="306"/>
      <c r="K839" s="306"/>
      <c r="L839" s="306"/>
      <c r="M839" s="306"/>
      <c r="N839" s="306"/>
      <c r="O839" s="306"/>
      <c r="P839" s="30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306"/>
      <c r="G840" s="306"/>
      <c r="H840" s="306"/>
      <c r="I840" s="306"/>
      <c r="J840" s="306"/>
      <c r="K840" s="306"/>
      <c r="L840" s="306"/>
      <c r="M840" s="306"/>
      <c r="N840" s="306"/>
      <c r="O840" s="306"/>
      <c r="P840" s="30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306"/>
      <c r="G841" s="306"/>
      <c r="H841" s="306"/>
      <c r="I841" s="306"/>
      <c r="J841" s="306"/>
      <c r="K841" s="306"/>
      <c r="L841" s="306"/>
      <c r="M841" s="306"/>
      <c r="N841" s="306"/>
      <c r="O841" s="306"/>
      <c r="P841" s="30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306"/>
      <c r="G842" s="306"/>
      <c r="H842" s="306"/>
      <c r="I842" s="306"/>
      <c r="J842" s="306"/>
      <c r="K842" s="306"/>
      <c r="L842" s="306"/>
      <c r="M842" s="306"/>
      <c r="N842" s="306"/>
      <c r="O842" s="306"/>
      <c r="P842" s="30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306"/>
      <c r="G843" s="306"/>
      <c r="H843" s="306"/>
      <c r="I843" s="306"/>
      <c r="J843" s="306"/>
      <c r="K843" s="306"/>
      <c r="L843" s="306"/>
      <c r="M843" s="306"/>
      <c r="N843" s="306"/>
      <c r="O843" s="306"/>
      <c r="P843" s="30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306"/>
      <c r="G844" s="306"/>
      <c r="H844" s="306"/>
      <c r="I844" s="306"/>
      <c r="J844" s="306"/>
      <c r="K844" s="306"/>
      <c r="L844" s="306"/>
      <c r="M844" s="306"/>
      <c r="N844" s="306"/>
      <c r="O844" s="306"/>
      <c r="P844" s="30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306"/>
      <c r="G845" s="306"/>
      <c r="H845" s="306"/>
      <c r="I845" s="306"/>
      <c r="J845" s="306"/>
      <c r="K845" s="306"/>
      <c r="L845" s="306"/>
      <c r="M845" s="306"/>
      <c r="N845" s="306"/>
      <c r="O845" s="306"/>
      <c r="P845" s="30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306"/>
      <c r="G846" s="306"/>
      <c r="H846" s="306"/>
      <c r="I846" s="306"/>
      <c r="J846" s="306"/>
      <c r="K846" s="306"/>
      <c r="L846" s="306"/>
      <c r="M846" s="306"/>
      <c r="N846" s="306"/>
      <c r="O846" s="306"/>
      <c r="P846" s="30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306"/>
      <c r="G847" s="306"/>
      <c r="H847" s="306"/>
      <c r="I847" s="306"/>
      <c r="J847" s="306"/>
      <c r="K847" s="306"/>
      <c r="L847" s="306"/>
      <c r="M847" s="306"/>
      <c r="N847" s="306"/>
      <c r="O847" s="306"/>
      <c r="P847" s="30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306"/>
      <c r="G848" s="306"/>
      <c r="H848" s="306"/>
      <c r="I848" s="306"/>
      <c r="J848" s="306"/>
      <c r="K848" s="306"/>
      <c r="L848" s="306"/>
      <c r="M848" s="306"/>
      <c r="N848" s="306"/>
      <c r="O848" s="306"/>
      <c r="P848" s="30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306"/>
      <c r="G849" s="306"/>
      <c r="H849" s="306"/>
      <c r="I849" s="306"/>
      <c r="J849" s="306"/>
      <c r="K849" s="306"/>
      <c r="L849" s="306"/>
      <c r="M849" s="306"/>
      <c r="N849" s="306"/>
      <c r="O849" s="306"/>
      <c r="P849" s="30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306"/>
      <c r="G850" s="306"/>
      <c r="H850" s="306"/>
      <c r="I850" s="306"/>
      <c r="J850" s="306"/>
      <c r="K850" s="306"/>
      <c r="L850" s="306"/>
      <c r="M850" s="306"/>
      <c r="N850" s="306"/>
      <c r="O850" s="306"/>
      <c r="P850" s="30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306"/>
      <c r="G851" s="306"/>
      <c r="H851" s="306"/>
      <c r="I851" s="306"/>
      <c r="J851" s="306"/>
      <c r="K851" s="306"/>
      <c r="L851" s="306"/>
      <c r="M851" s="306"/>
      <c r="N851" s="306"/>
      <c r="O851" s="306"/>
      <c r="P851" s="30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306"/>
      <c r="G852" s="306"/>
      <c r="H852" s="306"/>
      <c r="I852" s="306"/>
      <c r="J852" s="306"/>
      <c r="K852" s="306"/>
      <c r="L852" s="306"/>
      <c r="M852" s="306"/>
      <c r="N852" s="306"/>
      <c r="O852" s="306"/>
      <c r="P852" s="30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306"/>
      <c r="G853" s="306"/>
      <c r="H853" s="306"/>
      <c r="I853" s="306"/>
      <c r="J853" s="306"/>
      <c r="K853" s="306"/>
      <c r="L853" s="306"/>
      <c r="M853" s="306"/>
      <c r="N853" s="306"/>
      <c r="O853" s="306"/>
      <c r="P853" s="30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306"/>
      <c r="G854" s="306"/>
      <c r="H854" s="306"/>
      <c r="I854" s="306"/>
      <c r="J854" s="306"/>
      <c r="K854" s="306"/>
      <c r="L854" s="306"/>
      <c r="M854" s="306"/>
      <c r="N854" s="306"/>
      <c r="O854" s="306"/>
      <c r="P854" s="30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306"/>
      <c r="G855" s="306"/>
      <c r="H855" s="306"/>
      <c r="I855" s="306"/>
      <c r="J855" s="306"/>
      <c r="K855" s="306"/>
      <c r="L855" s="306"/>
      <c r="M855" s="306"/>
      <c r="N855" s="306"/>
      <c r="O855" s="306"/>
      <c r="P855" s="30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306"/>
      <c r="G856" s="306"/>
      <c r="H856" s="306"/>
      <c r="I856" s="306"/>
      <c r="J856" s="306"/>
      <c r="K856" s="306"/>
      <c r="L856" s="306"/>
      <c r="M856" s="306"/>
      <c r="N856" s="306"/>
      <c r="O856" s="306"/>
      <c r="P856" s="30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306"/>
      <c r="G857" s="306"/>
      <c r="H857" s="306"/>
      <c r="I857" s="306"/>
      <c r="J857" s="306"/>
      <c r="K857" s="306"/>
      <c r="L857" s="306"/>
      <c r="M857" s="306"/>
      <c r="N857" s="306"/>
      <c r="O857" s="306"/>
      <c r="P857" s="30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306"/>
      <c r="G858" s="306"/>
      <c r="H858" s="306"/>
      <c r="I858" s="306"/>
      <c r="J858" s="306"/>
      <c r="K858" s="306"/>
      <c r="L858" s="306"/>
      <c r="M858" s="306"/>
      <c r="N858" s="306"/>
      <c r="O858" s="306"/>
      <c r="P858" s="30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306"/>
      <c r="G859" s="306"/>
      <c r="H859" s="306"/>
      <c r="I859" s="306"/>
      <c r="J859" s="306"/>
      <c r="K859" s="306"/>
      <c r="L859" s="306"/>
      <c r="M859" s="306"/>
      <c r="N859" s="306"/>
      <c r="O859" s="306"/>
      <c r="P859" s="30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306"/>
      <c r="G860" s="306"/>
      <c r="H860" s="306"/>
      <c r="I860" s="306"/>
      <c r="J860" s="306"/>
      <c r="K860" s="306"/>
      <c r="L860" s="306"/>
      <c r="M860" s="306"/>
      <c r="N860" s="306"/>
      <c r="O860" s="306"/>
      <c r="P860" s="30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306"/>
      <c r="G861" s="306"/>
      <c r="H861" s="306"/>
      <c r="I861" s="306"/>
      <c r="J861" s="306"/>
      <c r="K861" s="306"/>
      <c r="L861" s="306"/>
      <c r="M861" s="306"/>
      <c r="N861" s="306"/>
      <c r="O861" s="306"/>
      <c r="P861" s="30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306"/>
      <c r="G862" s="306"/>
      <c r="H862" s="306"/>
      <c r="I862" s="306"/>
      <c r="J862" s="306"/>
      <c r="K862" s="306"/>
      <c r="L862" s="306"/>
      <c r="M862" s="306"/>
      <c r="N862" s="306"/>
      <c r="O862" s="306"/>
      <c r="P862" s="30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306"/>
      <c r="G863" s="306"/>
      <c r="H863" s="306"/>
      <c r="I863" s="306"/>
      <c r="J863" s="306"/>
      <c r="K863" s="306"/>
      <c r="L863" s="306"/>
      <c r="M863" s="306"/>
      <c r="N863" s="306"/>
      <c r="O863" s="306"/>
      <c r="P863" s="30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306"/>
      <c r="G864" s="306"/>
      <c r="H864" s="306"/>
      <c r="I864" s="306"/>
      <c r="J864" s="306"/>
      <c r="K864" s="306"/>
      <c r="L864" s="306"/>
      <c r="M864" s="306"/>
      <c r="N864" s="306"/>
      <c r="O864" s="306"/>
      <c r="P864" s="30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306"/>
      <c r="G865" s="306"/>
      <c r="H865" s="306"/>
      <c r="I865" s="306"/>
      <c r="J865" s="306"/>
      <c r="K865" s="306"/>
      <c r="L865" s="306"/>
      <c r="M865" s="306"/>
      <c r="N865" s="306"/>
      <c r="O865" s="306"/>
      <c r="P865" s="30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306"/>
      <c r="G866" s="306"/>
      <c r="H866" s="306"/>
      <c r="I866" s="306"/>
      <c r="J866" s="306"/>
      <c r="K866" s="306"/>
      <c r="L866" s="306"/>
      <c r="M866" s="306"/>
      <c r="N866" s="306"/>
      <c r="O866" s="306"/>
      <c r="P866" s="30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306"/>
      <c r="G867" s="306"/>
      <c r="H867" s="306"/>
      <c r="I867" s="306"/>
      <c r="J867" s="306"/>
      <c r="K867" s="306"/>
      <c r="L867" s="306"/>
      <c r="M867" s="306"/>
      <c r="N867" s="306"/>
      <c r="O867" s="306"/>
      <c r="P867" s="30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306"/>
      <c r="G868" s="306"/>
      <c r="H868" s="306"/>
      <c r="I868" s="306"/>
      <c r="J868" s="306"/>
      <c r="K868" s="306"/>
      <c r="L868" s="306"/>
      <c r="M868" s="306"/>
      <c r="N868" s="306"/>
      <c r="O868" s="306"/>
      <c r="P868" s="30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306"/>
      <c r="G869" s="306"/>
      <c r="H869" s="306"/>
      <c r="I869" s="306"/>
      <c r="J869" s="306"/>
      <c r="K869" s="306"/>
      <c r="L869" s="306"/>
      <c r="M869" s="306"/>
      <c r="N869" s="306"/>
      <c r="O869" s="306"/>
      <c r="P869" s="30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306"/>
      <c r="G870" s="306"/>
      <c r="H870" s="306"/>
      <c r="I870" s="306"/>
      <c r="J870" s="306"/>
      <c r="K870" s="306"/>
      <c r="L870" s="306"/>
      <c r="M870" s="306"/>
      <c r="N870" s="306"/>
      <c r="O870" s="306"/>
      <c r="P870" s="30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306"/>
      <c r="G871" s="306"/>
      <c r="H871" s="306"/>
      <c r="I871" s="306"/>
      <c r="J871" s="306"/>
      <c r="K871" s="306"/>
      <c r="L871" s="306"/>
      <c r="M871" s="306"/>
      <c r="N871" s="306"/>
      <c r="O871" s="306"/>
      <c r="P871" s="30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306"/>
      <c r="G872" s="306"/>
      <c r="H872" s="306"/>
      <c r="I872" s="306"/>
      <c r="J872" s="306"/>
      <c r="K872" s="306"/>
      <c r="L872" s="306"/>
      <c r="M872" s="306"/>
      <c r="N872" s="306"/>
      <c r="O872" s="306"/>
      <c r="P872" s="30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306"/>
      <c r="G873" s="306"/>
      <c r="H873" s="306"/>
      <c r="I873" s="306"/>
      <c r="J873" s="306"/>
      <c r="K873" s="306"/>
      <c r="L873" s="306"/>
      <c r="M873" s="306"/>
      <c r="N873" s="306"/>
      <c r="O873" s="306"/>
      <c r="P873" s="30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306"/>
      <c r="G874" s="306"/>
      <c r="H874" s="306"/>
      <c r="I874" s="306"/>
      <c r="J874" s="306"/>
      <c r="K874" s="306"/>
      <c r="L874" s="306"/>
      <c r="M874" s="306"/>
      <c r="N874" s="306"/>
      <c r="O874" s="306"/>
      <c r="P874" s="30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306"/>
      <c r="G875" s="306"/>
      <c r="H875" s="306"/>
      <c r="I875" s="306"/>
      <c r="J875" s="306"/>
      <c r="K875" s="306"/>
      <c r="L875" s="306"/>
      <c r="M875" s="306"/>
      <c r="N875" s="306"/>
      <c r="O875" s="306"/>
      <c r="P875" s="30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306"/>
      <c r="G876" s="306"/>
      <c r="H876" s="306"/>
      <c r="I876" s="306"/>
      <c r="J876" s="306"/>
      <c r="K876" s="306"/>
      <c r="L876" s="306"/>
      <c r="M876" s="306"/>
      <c r="N876" s="306"/>
      <c r="O876" s="306"/>
      <c r="P876" s="30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306"/>
      <c r="G877" s="306"/>
      <c r="H877" s="306"/>
      <c r="I877" s="306"/>
      <c r="J877" s="306"/>
      <c r="K877" s="306"/>
      <c r="L877" s="306"/>
      <c r="M877" s="306"/>
      <c r="N877" s="306"/>
      <c r="O877" s="306"/>
      <c r="P877" s="30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306"/>
      <c r="G878" s="306"/>
      <c r="H878" s="306"/>
      <c r="I878" s="306"/>
      <c r="J878" s="306"/>
      <c r="K878" s="306"/>
      <c r="L878" s="306"/>
      <c r="M878" s="306"/>
      <c r="N878" s="306"/>
      <c r="O878" s="306"/>
      <c r="P878" s="30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306"/>
      <c r="G879" s="306"/>
      <c r="H879" s="306"/>
      <c r="I879" s="306"/>
      <c r="J879" s="306"/>
      <c r="K879" s="306"/>
      <c r="L879" s="306"/>
      <c r="M879" s="306"/>
      <c r="N879" s="306"/>
      <c r="O879" s="306"/>
      <c r="P879" s="30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306"/>
      <c r="G880" s="306"/>
      <c r="H880" s="306"/>
      <c r="I880" s="306"/>
      <c r="J880" s="306"/>
      <c r="K880" s="306"/>
      <c r="L880" s="306"/>
      <c r="M880" s="306"/>
      <c r="N880" s="306"/>
      <c r="O880" s="306"/>
      <c r="P880" s="30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306"/>
      <c r="G881" s="306"/>
      <c r="H881" s="306"/>
      <c r="I881" s="306"/>
      <c r="J881" s="306"/>
      <c r="K881" s="306"/>
      <c r="L881" s="306"/>
      <c r="M881" s="306"/>
      <c r="N881" s="306"/>
      <c r="O881" s="306"/>
      <c r="P881" s="30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306"/>
      <c r="G882" s="306"/>
      <c r="H882" s="306"/>
      <c r="I882" s="306"/>
      <c r="J882" s="306"/>
      <c r="K882" s="306"/>
      <c r="L882" s="306"/>
      <c r="M882" s="306"/>
      <c r="N882" s="306"/>
      <c r="O882" s="306"/>
      <c r="P882" s="30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306"/>
      <c r="G883" s="306"/>
      <c r="H883" s="306"/>
      <c r="I883" s="306"/>
      <c r="J883" s="306"/>
      <c r="K883" s="306"/>
      <c r="L883" s="306"/>
      <c r="M883" s="306"/>
      <c r="N883" s="306"/>
      <c r="O883" s="306"/>
      <c r="P883" s="30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306"/>
      <c r="G884" s="306"/>
      <c r="H884" s="306"/>
      <c r="I884" s="306"/>
      <c r="J884" s="306"/>
      <c r="K884" s="306"/>
      <c r="L884" s="306"/>
      <c r="M884" s="306"/>
      <c r="N884" s="306"/>
      <c r="O884" s="306"/>
      <c r="P884" s="30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306"/>
      <c r="G885" s="306"/>
      <c r="H885" s="306"/>
      <c r="I885" s="306"/>
      <c r="J885" s="306"/>
      <c r="K885" s="306"/>
      <c r="L885" s="306"/>
      <c r="M885" s="306"/>
      <c r="N885" s="306"/>
      <c r="O885" s="306"/>
      <c r="P885" s="30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306"/>
      <c r="G886" s="306"/>
      <c r="H886" s="306"/>
      <c r="I886" s="306"/>
      <c r="J886" s="306"/>
      <c r="K886" s="306"/>
      <c r="L886" s="306"/>
      <c r="M886" s="306"/>
      <c r="N886" s="306"/>
      <c r="O886" s="306"/>
      <c r="P886" s="30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306"/>
      <c r="G887" s="306"/>
      <c r="H887" s="306"/>
      <c r="I887" s="306"/>
      <c r="J887" s="306"/>
      <c r="K887" s="306"/>
      <c r="L887" s="306"/>
      <c r="M887" s="306"/>
      <c r="N887" s="306"/>
      <c r="O887" s="306"/>
      <c r="P887" s="30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306"/>
      <c r="G888" s="306"/>
      <c r="H888" s="306"/>
      <c r="I888" s="306"/>
      <c r="J888" s="306"/>
      <c r="K888" s="306"/>
      <c r="L888" s="306"/>
      <c r="M888" s="306"/>
      <c r="N888" s="306"/>
      <c r="O888" s="306"/>
      <c r="P888" s="30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306"/>
      <c r="G889" s="306"/>
      <c r="H889" s="306"/>
      <c r="I889" s="306"/>
      <c r="J889" s="306"/>
      <c r="K889" s="306"/>
      <c r="L889" s="306"/>
      <c r="M889" s="306"/>
      <c r="N889" s="306"/>
      <c r="O889" s="306"/>
      <c r="P889" s="30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306"/>
      <c r="G890" s="306"/>
      <c r="H890" s="306"/>
      <c r="I890" s="306"/>
      <c r="J890" s="306"/>
      <c r="K890" s="306"/>
      <c r="L890" s="306"/>
      <c r="M890" s="306"/>
      <c r="N890" s="306"/>
      <c r="O890" s="306"/>
      <c r="P890" s="30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306"/>
      <c r="G891" s="306"/>
      <c r="H891" s="306"/>
      <c r="I891" s="306"/>
      <c r="J891" s="306"/>
      <c r="K891" s="306"/>
      <c r="L891" s="306"/>
      <c r="M891" s="306"/>
      <c r="N891" s="306"/>
      <c r="O891" s="306"/>
      <c r="P891" s="30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306"/>
      <c r="G892" s="306"/>
      <c r="H892" s="306"/>
      <c r="I892" s="306"/>
      <c r="J892" s="306"/>
      <c r="K892" s="306"/>
      <c r="L892" s="306"/>
      <c r="M892" s="306"/>
      <c r="N892" s="306"/>
      <c r="O892" s="306"/>
      <c r="P892" s="30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306"/>
      <c r="G893" s="306"/>
      <c r="H893" s="306"/>
      <c r="I893" s="306"/>
      <c r="J893" s="306"/>
      <c r="K893" s="306"/>
      <c r="L893" s="306"/>
      <c r="M893" s="306"/>
      <c r="N893" s="306"/>
      <c r="O893" s="306"/>
      <c r="P893" s="30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306"/>
      <c r="G894" s="306"/>
      <c r="H894" s="306"/>
      <c r="I894" s="306"/>
      <c r="J894" s="306"/>
      <c r="K894" s="306"/>
      <c r="L894" s="306"/>
      <c r="M894" s="306"/>
      <c r="N894" s="306"/>
      <c r="O894" s="306"/>
      <c r="P894" s="30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306"/>
      <c r="G895" s="306"/>
      <c r="H895" s="306"/>
      <c r="I895" s="306"/>
      <c r="J895" s="306"/>
      <c r="K895" s="306"/>
      <c r="L895" s="306"/>
      <c r="M895" s="306"/>
      <c r="N895" s="306"/>
      <c r="O895" s="306"/>
      <c r="P895" s="30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306"/>
      <c r="G896" s="306"/>
      <c r="H896" s="306"/>
      <c r="I896" s="306"/>
      <c r="J896" s="306"/>
      <c r="K896" s="306"/>
      <c r="L896" s="306"/>
      <c r="M896" s="306"/>
      <c r="N896" s="306"/>
      <c r="O896" s="306"/>
      <c r="P896" s="30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306"/>
      <c r="G897" s="306"/>
      <c r="H897" s="306"/>
      <c r="I897" s="306"/>
      <c r="J897" s="306"/>
      <c r="K897" s="306"/>
      <c r="L897" s="306"/>
      <c r="M897" s="306"/>
      <c r="N897" s="306"/>
      <c r="O897" s="306"/>
      <c r="P897" s="30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306"/>
      <c r="G898" s="306"/>
      <c r="H898" s="306"/>
      <c r="I898" s="306"/>
      <c r="J898" s="306"/>
      <c r="K898" s="306"/>
      <c r="L898" s="306"/>
      <c r="M898" s="306"/>
      <c r="N898" s="306"/>
      <c r="O898" s="306"/>
      <c r="P898" s="30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306"/>
      <c r="G899" s="306"/>
      <c r="H899" s="306"/>
      <c r="I899" s="306"/>
      <c r="J899" s="306"/>
      <c r="K899" s="306"/>
      <c r="L899" s="306"/>
      <c r="M899" s="306"/>
      <c r="N899" s="306"/>
      <c r="O899" s="306"/>
      <c r="P899" s="30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306"/>
      <c r="G900" s="306"/>
      <c r="H900" s="306"/>
      <c r="I900" s="306"/>
      <c r="J900" s="306"/>
      <c r="K900" s="306"/>
      <c r="L900" s="306"/>
      <c r="M900" s="306"/>
      <c r="N900" s="306"/>
      <c r="O900" s="306"/>
      <c r="P900" s="30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306"/>
      <c r="G901" s="306"/>
      <c r="H901" s="306"/>
      <c r="I901" s="306"/>
      <c r="J901" s="306"/>
      <c r="K901" s="306"/>
      <c r="L901" s="306"/>
      <c r="M901" s="306"/>
      <c r="N901" s="306"/>
      <c r="O901" s="306"/>
      <c r="P901" s="30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306"/>
      <c r="G902" s="306"/>
      <c r="H902" s="306"/>
      <c r="I902" s="306"/>
      <c r="J902" s="306"/>
      <c r="K902" s="306"/>
      <c r="L902" s="306"/>
      <c r="M902" s="306"/>
      <c r="N902" s="306"/>
      <c r="O902" s="306"/>
      <c r="P902" s="30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306"/>
      <c r="G903" s="306"/>
      <c r="H903" s="306"/>
      <c r="I903" s="306"/>
      <c r="J903" s="306"/>
      <c r="K903" s="306"/>
      <c r="L903" s="306"/>
      <c r="M903" s="306"/>
      <c r="N903" s="306"/>
      <c r="O903" s="306"/>
      <c r="P903" s="30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306"/>
      <c r="G904" s="306"/>
      <c r="H904" s="306"/>
      <c r="I904" s="306"/>
      <c r="J904" s="306"/>
      <c r="K904" s="306"/>
      <c r="L904" s="306"/>
      <c r="M904" s="306"/>
      <c r="N904" s="306"/>
      <c r="O904" s="306"/>
      <c r="P904" s="30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306"/>
      <c r="G905" s="306"/>
      <c r="H905" s="306"/>
      <c r="I905" s="306"/>
      <c r="J905" s="306"/>
      <c r="K905" s="306"/>
      <c r="L905" s="306"/>
      <c r="M905" s="306"/>
      <c r="N905" s="306"/>
      <c r="O905" s="306"/>
      <c r="P905" s="30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306"/>
      <c r="G906" s="306"/>
      <c r="H906" s="306"/>
      <c r="I906" s="306"/>
      <c r="J906" s="306"/>
      <c r="K906" s="306"/>
      <c r="L906" s="306"/>
      <c r="M906" s="306"/>
      <c r="N906" s="306"/>
      <c r="O906" s="306"/>
      <c r="P906" s="30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306"/>
      <c r="G907" s="306"/>
      <c r="H907" s="306"/>
      <c r="I907" s="306"/>
      <c r="J907" s="306"/>
      <c r="K907" s="306"/>
      <c r="L907" s="306"/>
      <c r="M907" s="306"/>
      <c r="N907" s="306"/>
      <c r="O907" s="306"/>
      <c r="P907" s="30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306"/>
      <c r="G908" s="306"/>
      <c r="H908" s="306"/>
      <c r="I908" s="306"/>
      <c r="J908" s="306"/>
      <c r="K908" s="306"/>
      <c r="L908" s="306"/>
      <c r="M908" s="306"/>
      <c r="N908" s="306"/>
      <c r="O908" s="306"/>
      <c r="P908" s="30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306"/>
      <c r="G909" s="306"/>
      <c r="H909" s="306"/>
      <c r="I909" s="306"/>
      <c r="J909" s="306"/>
      <c r="K909" s="306"/>
      <c r="L909" s="306"/>
      <c r="M909" s="306"/>
      <c r="N909" s="306"/>
      <c r="O909" s="306"/>
      <c r="P909" s="30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306"/>
      <c r="G910" s="306"/>
      <c r="H910" s="306"/>
      <c r="I910" s="306"/>
      <c r="J910" s="306"/>
      <c r="K910" s="306"/>
      <c r="L910" s="306"/>
      <c r="M910" s="306"/>
      <c r="N910" s="306"/>
      <c r="O910" s="306"/>
      <c r="P910" s="30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306"/>
      <c r="G911" s="306"/>
      <c r="H911" s="306"/>
      <c r="I911" s="306"/>
      <c r="J911" s="306"/>
      <c r="K911" s="306"/>
      <c r="L911" s="306"/>
      <c r="M911" s="306"/>
      <c r="N911" s="306"/>
      <c r="O911" s="306"/>
      <c r="P911" s="30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306"/>
      <c r="G912" s="306"/>
      <c r="H912" s="306"/>
      <c r="I912" s="306"/>
      <c r="J912" s="306"/>
      <c r="K912" s="306"/>
      <c r="L912" s="306"/>
      <c r="M912" s="306"/>
      <c r="N912" s="306"/>
      <c r="O912" s="306"/>
      <c r="P912" s="30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306"/>
      <c r="G913" s="306"/>
      <c r="H913" s="306"/>
      <c r="I913" s="306"/>
      <c r="J913" s="306"/>
      <c r="K913" s="306"/>
      <c r="L913" s="306"/>
      <c r="M913" s="306"/>
      <c r="N913" s="306"/>
      <c r="O913" s="306"/>
      <c r="P913" s="30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306"/>
      <c r="G914" s="306"/>
      <c r="H914" s="306"/>
      <c r="I914" s="306"/>
      <c r="J914" s="306"/>
      <c r="K914" s="306"/>
      <c r="L914" s="306"/>
      <c r="M914" s="306"/>
      <c r="N914" s="306"/>
      <c r="O914" s="306"/>
      <c r="P914" s="30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306"/>
      <c r="G915" s="306"/>
      <c r="H915" s="306"/>
      <c r="I915" s="306"/>
      <c r="J915" s="306"/>
      <c r="K915" s="306"/>
      <c r="L915" s="306"/>
      <c r="M915" s="306"/>
      <c r="N915" s="306"/>
      <c r="O915" s="306"/>
      <c r="P915" s="30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306"/>
      <c r="G916" s="306"/>
      <c r="H916" s="306"/>
      <c r="I916" s="306"/>
      <c r="J916" s="306"/>
      <c r="K916" s="306"/>
      <c r="L916" s="306"/>
      <c r="M916" s="306"/>
      <c r="N916" s="306"/>
      <c r="O916" s="306"/>
      <c r="P916" s="30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306"/>
      <c r="G917" s="306"/>
      <c r="H917" s="306"/>
      <c r="I917" s="306"/>
      <c r="J917" s="306"/>
      <c r="K917" s="306"/>
      <c r="L917" s="306"/>
      <c r="M917" s="306"/>
      <c r="N917" s="306"/>
      <c r="O917" s="306"/>
      <c r="P917" s="30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306"/>
      <c r="G918" s="306"/>
      <c r="H918" s="306"/>
      <c r="I918" s="306"/>
      <c r="J918" s="306"/>
      <c r="K918" s="306"/>
      <c r="L918" s="306"/>
      <c r="M918" s="306"/>
      <c r="N918" s="306"/>
      <c r="O918" s="306"/>
      <c r="P918" s="30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306"/>
      <c r="G919" s="306"/>
      <c r="H919" s="306"/>
      <c r="I919" s="306"/>
      <c r="J919" s="306"/>
      <c r="K919" s="306"/>
      <c r="L919" s="306"/>
      <c r="M919" s="306"/>
      <c r="N919" s="306"/>
      <c r="O919" s="306"/>
      <c r="P919" s="30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306"/>
      <c r="G920" s="306"/>
      <c r="H920" s="306"/>
      <c r="I920" s="306"/>
      <c r="J920" s="306"/>
      <c r="K920" s="306"/>
      <c r="L920" s="306"/>
      <c r="M920" s="306"/>
      <c r="N920" s="306"/>
      <c r="O920" s="306"/>
      <c r="P920" s="30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306"/>
      <c r="G921" s="306"/>
      <c r="H921" s="306"/>
      <c r="I921" s="306"/>
      <c r="J921" s="306"/>
      <c r="K921" s="306"/>
      <c r="L921" s="306"/>
      <c r="M921" s="306"/>
      <c r="N921" s="306"/>
      <c r="O921" s="306"/>
      <c r="P921" s="30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306"/>
      <c r="G922" s="306"/>
      <c r="H922" s="306"/>
      <c r="I922" s="306"/>
      <c r="J922" s="306"/>
      <c r="K922" s="306"/>
      <c r="L922" s="306"/>
      <c r="M922" s="306"/>
      <c r="N922" s="306"/>
      <c r="O922" s="306"/>
      <c r="P922" s="30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306"/>
      <c r="G923" s="306"/>
      <c r="H923" s="306"/>
      <c r="I923" s="306"/>
      <c r="J923" s="306"/>
      <c r="K923" s="306"/>
      <c r="L923" s="306"/>
      <c r="M923" s="306"/>
      <c r="N923" s="306"/>
      <c r="O923" s="306"/>
      <c r="P923" s="30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306"/>
      <c r="G924" s="306"/>
      <c r="H924" s="306"/>
      <c r="I924" s="306"/>
      <c r="J924" s="306"/>
      <c r="K924" s="306"/>
      <c r="L924" s="306"/>
      <c r="M924" s="306"/>
      <c r="N924" s="306"/>
      <c r="O924" s="306"/>
      <c r="P924" s="30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306"/>
      <c r="G925" s="306"/>
      <c r="H925" s="306"/>
      <c r="I925" s="306"/>
      <c r="J925" s="306"/>
      <c r="K925" s="306"/>
      <c r="L925" s="306"/>
      <c r="M925" s="306"/>
      <c r="N925" s="306"/>
      <c r="O925" s="306"/>
      <c r="P925" s="30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306"/>
      <c r="G926" s="306"/>
      <c r="H926" s="306"/>
      <c r="I926" s="306"/>
      <c r="J926" s="306"/>
      <c r="K926" s="306"/>
      <c r="L926" s="306"/>
      <c r="M926" s="306"/>
      <c r="N926" s="306"/>
      <c r="O926" s="306"/>
      <c r="P926" s="30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306"/>
      <c r="G927" s="306"/>
      <c r="H927" s="306"/>
      <c r="I927" s="306"/>
      <c r="J927" s="306"/>
      <c r="K927" s="306"/>
      <c r="L927" s="306"/>
      <c r="M927" s="306"/>
      <c r="N927" s="306"/>
      <c r="O927" s="306"/>
      <c r="P927" s="30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306"/>
      <c r="G928" s="306"/>
      <c r="H928" s="306"/>
      <c r="I928" s="306"/>
      <c r="J928" s="306"/>
      <c r="K928" s="306"/>
      <c r="L928" s="306"/>
      <c r="M928" s="306"/>
      <c r="N928" s="306"/>
      <c r="O928" s="306"/>
      <c r="P928" s="30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306"/>
      <c r="G929" s="306"/>
      <c r="H929" s="306"/>
      <c r="I929" s="306"/>
      <c r="J929" s="306"/>
      <c r="K929" s="306"/>
      <c r="L929" s="306"/>
      <c r="M929" s="306"/>
      <c r="N929" s="306"/>
      <c r="O929" s="306"/>
      <c r="P929" s="30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306"/>
      <c r="G930" s="306"/>
      <c r="H930" s="306"/>
      <c r="I930" s="306"/>
      <c r="J930" s="306"/>
      <c r="K930" s="306"/>
      <c r="L930" s="306"/>
      <c r="M930" s="306"/>
      <c r="N930" s="306"/>
      <c r="O930" s="306"/>
      <c r="P930" s="30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306"/>
      <c r="G931" s="306"/>
      <c r="H931" s="306"/>
      <c r="I931" s="306"/>
      <c r="J931" s="306"/>
      <c r="K931" s="306"/>
      <c r="L931" s="306"/>
      <c r="M931" s="306"/>
      <c r="N931" s="306"/>
      <c r="O931" s="306"/>
      <c r="P931" s="30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306"/>
      <c r="G932" s="306"/>
      <c r="H932" s="306"/>
      <c r="I932" s="306"/>
      <c r="J932" s="306"/>
      <c r="K932" s="306"/>
      <c r="L932" s="306"/>
      <c r="M932" s="306"/>
      <c r="N932" s="306"/>
      <c r="O932" s="306"/>
      <c r="P932" s="30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306"/>
      <c r="G933" s="306"/>
      <c r="H933" s="306"/>
      <c r="I933" s="306"/>
      <c r="J933" s="306"/>
      <c r="K933" s="306"/>
      <c r="L933" s="306"/>
      <c r="M933" s="306"/>
      <c r="N933" s="306"/>
      <c r="O933" s="306"/>
      <c r="P933" s="30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306"/>
      <c r="G934" s="306"/>
      <c r="H934" s="306"/>
      <c r="I934" s="306"/>
      <c r="J934" s="306"/>
      <c r="K934" s="306"/>
      <c r="L934" s="306"/>
      <c r="M934" s="306"/>
      <c r="N934" s="306"/>
      <c r="O934" s="306"/>
      <c r="P934" s="30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306"/>
      <c r="G935" s="306"/>
      <c r="H935" s="306"/>
      <c r="I935" s="306"/>
      <c r="J935" s="306"/>
      <c r="K935" s="306"/>
      <c r="L935" s="306"/>
      <c r="M935" s="306"/>
      <c r="N935" s="306"/>
      <c r="O935" s="306"/>
      <c r="P935" s="30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306"/>
      <c r="G936" s="306"/>
      <c r="H936" s="306"/>
      <c r="I936" s="306"/>
      <c r="J936" s="306"/>
      <c r="K936" s="306"/>
      <c r="L936" s="306"/>
      <c r="M936" s="306"/>
      <c r="N936" s="306"/>
      <c r="O936" s="306"/>
      <c r="P936" s="30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306"/>
      <c r="G937" s="306"/>
      <c r="H937" s="306"/>
      <c r="I937" s="306"/>
      <c r="J937" s="306"/>
      <c r="K937" s="306"/>
      <c r="L937" s="306"/>
      <c r="M937" s="306"/>
      <c r="N937" s="306"/>
      <c r="O937" s="306"/>
      <c r="P937" s="30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306"/>
      <c r="G938" s="306"/>
      <c r="H938" s="306"/>
      <c r="I938" s="306"/>
      <c r="J938" s="306"/>
      <c r="K938" s="306"/>
      <c r="L938" s="306"/>
      <c r="M938" s="306"/>
      <c r="N938" s="306"/>
      <c r="O938" s="306"/>
      <c r="P938" s="30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306"/>
      <c r="G939" s="306"/>
      <c r="H939" s="306"/>
      <c r="I939" s="306"/>
      <c r="J939" s="306"/>
      <c r="K939" s="306"/>
      <c r="L939" s="306"/>
      <c r="M939" s="306"/>
      <c r="N939" s="306"/>
      <c r="O939" s="306"/>
      <c r="P939" s="30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306"/>
      <c r="G940" s="306"/>
      <c r="H940" s="306"/>
      <c r="I940" s="306"/>
      <c r="J940" s="306"/>
      <c r="K940" s="306"/>
      <c r="L940" s="306"/>
      <c r="M940" s="306"/>
      <c r="N940" s="306"/>
      <c r="O940" s="306"/>
      <c r="P940" s="30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306"/>
      <c r="G941" s="306"/>
      <c r="H941" s="306"/>
      <c r="I941" s="306"/>
      <c r="J941" s="306"/>
      <c r="K941" s="306"/>
      <c r="L941" s="306"/>
      <c r="M941" s="306"/>
      <c r="N941" s="306"/>
      <c r="O941" s="306"/>
      <c r="P941" s="30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306"/>
      <c r="G942" s="306"/>
      <c r="H942" s="306"/>
      <c r="I942" s="306"/>
      <c r="J942" s="306"/>
      <c r="K942" s="306"/>
      <c r="L942" s="306"/>
      <c r="M942" s="306"/>
      <c r="N942" s="306"/>
      <c r="O942" s="306"/>
      <c r="P942" s="30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306"/>
      <c r="G943" s="306"/>
      <c r="H943" s="306"/>
      <c r="I943" s="306"/>
      <c r="J943" s="306"/>
      <c r="K943" s="306"/>
      <c r="L943" s="306"/>
      <c r="M943" s="306"/>
      <c r="N943" s="306"/>
      <c r="O943" s="306"/>
      <c r="P943" s="30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306"/>
      <c r="G944" s="306"/>
      <c r="H944" s="306"/>
      <c r="I944" s="306"/>
      <c r="J944" s="306"/>
      <c r="K944" s="306"/>
      <c r="L944" s="306"/>
      <c r="M944" s="306"/>
      <c r="N944" s="306"/>
      <c r="O944" s="306"/>
      <c r="P944" s="30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306"/>
      <c r="G945" s="306"/>
      <c r="H945" s="306"/>
      <c r="I945" s="306"/>
      <c r="J945" s="306"/>
      <c r="K945" s="306"/>
      <c r="L945" s="306"/>
      <c r="M945" s="306"/>
      <c r="N945" s="306"/>
      <c r="O945" s="306"/>
      <c r="P945" s="30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306"/>
      <c r="G946" s="306"/>
      <c r="H946" s="306"/>
      <c r="I946" s="306"/>
      <c r="J946" s="306"/>
      <c r="K946" s="306"/>
      <c r="L946" s="306"/>
      <c r="M946" s="306"/>
      <c r="N946" s="306"/>
      <c r="O946" s="306"/>
      <c r="P946" s="30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306"/>
      <c r="G947" s="306"/>
      <c r="H947" s="306"/>
      <c r="I947" s="306"/>
      <c r="J947" s="306"/>
      <c r="K947" s="306"/>
      <c r="L947" s="306"/>
      <c r="M947" s="306"/>
      <c r="N947" s="306"/>
      <c r="O947" s="306"/>
      <c r="P947" s="30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306"/>
      <c r="G948" s="306"/>
      <c r="H948" s="306"/>
      <c r="I948" s="306"/>
      <c r="J948" s="306"/>
      <c r="K948" s="306"/>
      <c r="L948" s="306"/>
      <c r="M948" s="306"/>
      <c r="N948" s="306"/>
      <c r="O948" s="306"/>
      <c r="P948" s="30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306"/>
      <c r="G949" s="306"/>
      <c r="H949" s="306"/>
      <c r="I949" s="306"/>
      <c r="J949" s="306"/>
      <c r="K949" s="306"/>
      <c r="L949" s="306"/>
      <c r="M949" s="306"/>
      <c r="N949" s="306"/>
      <c r="O949" s="306"/>
      <c r="P949" s="30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306"/>
      <c r="G950" s="306"/>
      <c r="H950" s="306"/>
      <c r="I950" s="306"/>
      <c r="J950" s="306"/>
      <c r="K950" s="306"/>
      <c r="L950" s="306"/>
      <c r="M950" s="306"/>
      <c r="N950" s="306"/>
      <c r="O950" s="306"/>
      <c r="P950" s="30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306"/>
      <c r="G951" s="306"/>
      <c r="H951" s="306"/>
      <c r="I951" s="306"/>
      <c r="J951" s="306"/>
      <c r="K951" s="306"/>
      <c r="L951" s="306"/>
      <c r="M951" s="306"/>
      <c r="N951" s="306"/>
      <c r="O951" s="306"/>
      <c r="P951" s="30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306"/>
      <c r="G952" s="306"/>
      <c r="H952" s="306"/>
      <c r="I952" s="306"/>
      <c r="J952" s="306"/>
      <c r="K952" s="306"/>
      <c r="L952" s="306"/>
      <c r="M952" s="306"/>
      <c r="N952" s="306"/>
      <c r="O952" s="306"/>
      <c r="P952" s="30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306"/>
      <c r="G953" s="306"/>
      <c r="H953" s="306"/>
      <c r="I953" s="306"/>
      <c r="J953" s="306"/>
      <c r="K953" s="306"/>
      <c r="L953" s="306"/>
      <c r="M953" s="306"/>
      <c r="N953" s="306"/>
      <c r="O953" s="306"/>
      <c r="P953" s="30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306"/>
      <c r="G954" s="306"/>
      <c r="H954" s="306"/>
      <c r="I954" s="306"/>
      <c r="J954" s="306"/>
      <c r="K954" s="306"/>
      <c r="L954" s="306"/>
      <c r="M954" s="306"/>
      <c r="N954" s="306"/>
      <c r="O954" s="306"/>
      <c r="P954" s="30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306"/>
      <c r="G955" s="306"/>
      <c r="H955" s="306"/>
      <c r="I955" s="306"/>
      <c r="J955" s="306"/>
      <c r="K955" s="306"/>
      <c r="L955" s="306"/>
      <c r="M955" s="306"/>
      <c r="N955" s="306"/>
      <c r="O955" s="306"/>
      <c r="P955" s="30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306"/>
      <c r="G956" s="306"/>
      <c r="H956" s="306"/>
      <c r="I956" s="306"/>
      <c r="J956" s="306"/>
      <c r="K956" s="306"/>
      <c r="L956" s="306"/>
      <c r="M956" s="306"/>
      <c r="N956" s="306"/>
      <c r="O956" s="306"/>
      <c r="P956" s="30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306"/>
      <c r="G957" s="306"/>
      <c r="H957" s="306"/>
      <c r="I957" s="306"/>
      <c r="J957" s="306"/>
      <c r="K957" s="306"/>
      <c r="L957" s="306"/>
      <c r="M957" s="306"/>
      <c r="N957" s="306"/>
      <c r="O957" s="306"/>
      <c r="P957" s="30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306"/>
      <c r="G958" s="306"/>
      <c r="H958" s="306"/>
      <c r="I958" s="306"/>
      <c r="J958" s="306"/>
      <c r="K958" s="306"/>
      <c r="L958" s="306"/>
      <c r="M958" s="306"/>
      <c r="N958" s="306"/>
      <c r="O958" s="306"/>
      <c r="P958" s="30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306"/>
      <c r="G959" s="306"/>
      <c r="H959" s="306"/>
      <c r="I959" s="306"/>
      <c r="J959" s="306"/>
      <c r="K959" s="306"/>
      <c r="L959" s="306"/>
      <c r="M959" s="306"/>
      <c r="N959" s="306"/>
      <c r="O959" s="306"/>
      <c r="P959" s="30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306"/>
      <c r="G960" s="306"/>
      <c r="H960" s="306"/>
      <c r="I960" s="306"/>
      <c r="J960" s="306"/>
      <c r="K960" s="306"/>
      <c r="L960" s="306"/>
      <c r="M960" s="306"/>
      <c r="N960" s="306"/>
      <c r="O960" s="306"/>
      <c r="P960" s="30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306"/>
      <c r="G961" s="306"/>
      <c r="H961" s="306"/>
      <c r="I961" s="306"/>
      <c r="J961" s="306"/>
      <c r="K961" s="306"/>
      <c r="L961" s="306"/>
      <c r="M961" s="306"/>
      <c r="N961" s="306"/>
      <c r="O961" s="306"/>
      <c r="P961" s="30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306"/>
      <c r="G962" s="306"/>
      <c r="H962" s="306"/>
      <c r="I962" s="306"/>
      <c r="J962" s="306"/>
      <c r="K962" s="306"/>
      <c r="L962" s="306"/>
      <c r="M962" s="306"/>
      <c r="N962" s="306"/>
      <c r="O962" s="306"/>
      <c r="P962" s="30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306"/>
      <c r="G963" s="306"/>
      <c r="H963" s="306"/>
      <c r="I963" s="306"/>
      <c r="J963" s="306"/>
      <c r="K963" s="306"/>
      <c r="L963" s="306"/>
      <c r="M963" s="306"/>
      <c r="N963" s="306"/>
      <c r="O963" s="306"/>
      <c r="P963" s="30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306"/>
      <c r="G964" s="306"/>
      <c r="H964" s="306"/>
      <c r="I964" s="306"/>
      <c r="J964" s="306"/>
      <c r="K964" s="306"/>
      <c r="L964" s="306"/>
      <c r="M964" s="306"/>
      <c r="N964" s="306"/>
      <c r="O964" s="306"/>
      <c r="P964" s="30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306"/>
      <c r="G965" s="306"/>
      <c r="H965" s="306"/>
      <c r="I965" s="306"/>
      <c r="J965" s="306"/>
      <c r="K965" s="306"/>
      <c r="L965" s="306"/>
      <c r="M965" s="306"/>
      <c r="N965" s="306"/>
      <c r="O965" s="306"/>
      <c r="P965" s="30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306"/>
      <c r="G966" s="306"/>
      <c r="H966" s="306"/>
      <c r="I966" s="306"/>
      <c r="J966" s="306"/>
      <c r="K966" s="306"/>
      <c r="L966" s="306"/>
      <c r="M966" s="306"/>
      <c r="N966" s="306"/>
      <c r="O966" s="306"/>
      <c r="P966" s="30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306"/>
      <c r="G967" s="306"/>
      <c r="H967" s="306"/>
      <c r="I967" s="306"/>
      <c r="J967" s="306"/>
      <c r="K967" s="306"/>
      <c r="L967" s="306"/>
      <c r="M967" s="306"/>
      <c r="N967" s="306"/>
      <c r="O967" s="306"/>
      <c r="P967" s="30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306"/>
      <c r="G968" s="306"/>
      <c r="H968" s="306"/>
      <c r="I968" s="306"/>
      <c r="J968" s="306"/>
      <c r="K968" s="306"/>
      <c r="L968" s="306"/>
      <c r="M968" s="306"/>
      <c r="N968" s="306"/>
      <c r="O968" s="306"/>
      <c r="P968" s="30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306"/>
      <c r="G969" s="306"/>
      <c r="H969" s="306"/>
      <c r="I969" s="306"/>
      <c r="J969" s="306"/>
      <c r="K969" s="306"/>
      <c r="L969" s="306"/>
      <c r="M969" s="306"/>
      <c r="N969" s="306"/>
      <c r="O969" s="306"/>
      <c r="P969" s="30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306"/>
      <c r="G970" s="306"/>
      <c r="H970" s="306"/>
      <c r="I970" s="306"/>
      <c r="J970" s="306"/>
      <c r="K970" s="306"/>
      <c r="L970" s="306"/>
      <c r="M970" s="306"/>
      <c r="N970" s="306"/>
      <c r="O970" s="306"/>
      <c r="P970" s="30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306"/>
      <c r="G971" s="306"/>
      <c r="H971" s="306"/>
      <c r="I971" s="306"/>
      <c r="J971" s="306"/>
      <c r="K971" s="306"/>
      <c r="L971" s="306"/>
      <c r="M971" s="306"/>
      <c r="N971" s="306"/>
      <c r="O971" s="306"/>
      <c r="P971" s="30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306"/>
      <c r="G972" s="306"/>
      <c r="H972" s="306"/>
      <c r="I972" s="306"/>
      <c r="J972" s="306"/>
      <c r="K972" s="306"/>
      <c r="L972" s="306"/>
      <c r="M972" s="306"/>
      <c r="N972" s="306"/>
      <c r="O972" s="306"/>
      <c r="P972" s="30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306"/>
      <c r="G973" s="306"/>
      <c r="H973" s="306"/>
      <c r="I973" s="306"/>
      <c r="J973" s="306"/>
      <c r="K973" s="306"/>
      <c r="L973" s="306"/>
      <c r="M973" s="306"/>
      <c r="N973" s="306"/>
      <c r="O973" s="306"/>
      <c r="P973" s="30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306"/>
      <c r="G974" s="306"/>
      <c r="H974" s="306"/>
      <c r="I974" s="306"/>
      <c r="J974" s="306"/>
      <c r="K974" s="306"/>
      <c r="L974" s="306"/>
      <c r="M974" s="306"/>
      <c r="N974" s="306"/>
      <c r="O974" s="306"/>
      <c r="P974" s="30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306"/>
      <c r="G975" s="306"/>
      <c r="H975" s="306"/>
      <c r="I975" s="306"/>
      <c r="J975" s="306"/>
      <c r="K975" s="306"/>
      <c r="L975" s="306"/>
      <c r="M975" s="306"/>
      <c r="N975" s="306"/>
      <c r="O975" s="306"/>
      <c r="P975" s="30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306"/>
      <c r="G976" s="306"/>
      <c r="H976" s="306"/>
      <c r="I976" s="306"/>
      <c r="J976" s="306"/>
      <c r="K976" s="306"/>
      <c r="L976" s="306"/>
      <c r="M976" s="306"/>
      <c r="N976" s="306"/>
      <c r="O976" s="306"/>
      <c r="P976" s="30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306"/>
      <c r="G977" s="306"/>
      <c r="H977" s="306"/>
      <c r="I977" s="306"/>
      <c r="J977" s="306"/>
      <c r="K977" s="306"/>
      <c r="L977" s="306"/>
      <c r="M977" s="306"/>
      <c r="N977" s="306"/>
      <c r="O977" s="306"/>
      <c r="P977" s="30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306"/>
      <c r="G978" s="306"/>
      <c r="H978" s="306"/>
      <c r="I978" s="306"/>
      <c r="J978" s="306"/>
      <c r="K978" s="306"/>
      <c r="L978" s="306"/>
      <c r="M978" s="306"/>
      <c r="N978" s="306"/>
      <c r="O978" s="306"/>
      <c r="P978" s="30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306"/>
      <c r="G979" s="306"/>
      <c r="H979" s="306"/>
      <c r="I979" s="306"/>
      <c r="J979" s="306"/>
      <c r="K979" s="306"/>
      <c r="L979" s="306"/>
      <c r="M979" s="306"/>
      <c r="N979" s="306"/>
      <c r="O979" s="306"/>
      <c r="P979" s="30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306"/>
      <c r="G980" s="306"/>
      <c r="H980" s="306"/>
      <c r="I980" s="306"/>
      <c r="J980" s="306"/>
      <c r="K980" s="306"/>
      <c r="L980" s="306"/>
      <c r="M980" s="306"/>
      <c r="N980" s="306"/>
      <c r="O980" s="306"/>
      <c r="P980" s="30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306"/>
      <c r="G981" s="306"/>
      <c r="H981" s="306"/>
      <c r="I981" s="306"/>
      <c r="J981" s="306"/>
      <c r="K981" s="306"/>
      <c r="L981" s="306"/>
      <c r="M981" s="306"/>
      <c r="N981" s="306"/>
      <c r="O981" s="306"/>
      <c r="P981" s="30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306"/>
      <c r="G982" s="306"/>
      <c r="H982" s="306"/>
      <c r="I982" s="306"/>
      <c r="J982" s="306"/>
      <c r="K982" s="306"/>
      <c r="L982" s="306"/>
      <c r="M982" s="306"/>
      <c r="N982" s="306"/>
      <c r="O982" s="306"/>
      <c r="P982" s="30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306"/>
      <c r="G983" s="306"/>
      <c r="H983" s="306"/>
      <c r="I983" s="306"/>
      <c r="J983" s="306"/>
      <c r="K983" s="306"/>
      <c r="L983" s="306"/>
      <c r="M983" s="306"/>
      <c r="N983" s="306"/>
      <c r="O983" s="306"/>
      <c r="P983" s="30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306"/>
      <c r="G984" s="306"/>
      <c r="H984" s="306"/>
      <c r="I984" s="306"/>
      <c r="J984" s="306"/>
      <c r="K984" s="306"/>
      <c r="L984" s="306"/>
      <c r="M984" s="306"/>
      <c r="N984" s="306"/>
      <c r="O984" s="306"/>
      <c r="P984" s="30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306"/>
      <c r="G985" s="306"/>
      <c r="H985" s="306"/>
      <c r="I985" s="306"/>
      <c r="J985" s="306"/>
      <c r="K985" s="306"/>
      <c r="L985" s="306"/>
      <c r="M985" s="306"/>
      <c r="N985" s="306"/>
      <c r="O985" s="306"/>
      <c r="P985" s="30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306"/>
      <c r="G986" s="306"/>
      <c r="H986" s="306"/>
      <c r="I986" s="306"/>
      <c r="J986" s="306"/>
      <c r="K986" s="306"/>
      <c r="L986" s="306"/>
      <c r="M986" s="306"/>
      <c r="N986" s="306"/>
      <c r="O986" s="306"/>
      <c r="P986" s="30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306"/>
      <c r="G987" s="306"/>
      <c r="H987" s="306"/>
      <c r="I987" s="306"/>
      <c r="J987" s="306"/>
      <c r="K987" s="306"/>
      <c r="L987" s="306"/>
      <c r="M987" s="306"/>
      <c r="N987" s="306"/>
      <c r="O987" s="306"/>
      <c r="P987" s="30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306"/>
      <c r="G988" s="306"/>
      <c r="H988" s="306"/>
      <c r="I988" s="306"/>
      <c r="J988" s="306"/>
      <c r="K988" s="306"/>
      <c r="L988" s="306"/>
      <c r="M988" s="306"/>
      <c r="N988" s="306"/>
      <c r="O988" s="306"/>
      <c r="P988" s="30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306"/>
      <c r="G989" s="306"/>
      <c r="H989" s="306"/>
      <c r="I989" s="306"/>
      <c r="J989" s="306"/>
      <c r="K989" s="306"/>
      <c r="L989" s="306"/>
      <c r="M989" s="306"/>
      <c r="N989" s="306"/>
      <c r="O989" s="306"/>
      <c r="P989" s="30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306"/>
      <c r="G990" s="306"/>
      <c r="H990" s="306"/>
      <c r="I990" s="306"/>
      <c r="J990" s="306"/>
      <c r="K990" s="306"/>
      <c r="L990" s="306"/>
      <c r="M990" s="306"/>
      <c r="N990" s="306"/>
      <c r="O990" s="306"/>
      <c r="P990" s="30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306"/>
      <c r="G991" s="306"/>
      <c r="H991" s="306"/>
      <c r="I991" s="306"/>
      <c r="J991" s="306"/>
      <c r="K991" s="306"/>
      <c r="L991" s="306"/>
      <c r="M991" s="306"/>
      <c r="N991" s="306"/>
      <c r="O991" s="306"/>
      <c r="P991" s="30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306"/>
      <c r="G992" s="306"/>
      <c r="H992" s="306"/>
      <c r="I992" s="306"/>
      <c r="J992" s="306"/>
      <c r="K992" s="306"/>
      <c r="L992" s="306"/>
      <c r="M992" s="306"/>
      <c r="N992" s="306"/>
      <c r="O992" s="306"/>
      <c r="P992" s="30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306"/>
      <c r="G993" s="306"/>
      <c r="H993" s="306"/>
      <c r="I993" s="306"/>
      <c r="J993" s="306"/>
      <c r="K993" s="306"/>
      <c r="L993" s="306"/>
      <c r="M993" s="306"/>
      <c r="N993" s="306"/>
      <c r="O993" s="306"/>
      <c r="P993" s="30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306"/>
      <c r="G994" s="306"/>
      <c r="H994" s="306"/>
      <c r="I994" s="306"/>
      <c r="J994" s="306"/>
      <c r="K994" s="306"/>
      <c r="L994" s="306"/>
      <c r="M994" s="306"/>
      <c r="N994" s="306"/>
      <c r="O994" s="306"/>
      <c r="P994" s="30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306"/>
      <c r="G995" s="306"/>
      <c r="H995" s="306"/>
      <c r="I995" s="306"/>
      <c r="J995" s="306"/>
      <c r="K995" s="306"/>
      <c r="L995" s="306"/>
      <c r="M995" s="306"/>
      <c r="N995" s="306"/>
      <c r="O995" s="306"/>
      <c r="P995" s="30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306"/>
      <c r="G996" s="306"/>
      <c r="H996" s="306"/>
      <c r="I996" s="306"/>
      <c r="J996" s="306"/>
      <c r="K996" s="306"/>
      <c r="L996" s="306"/>
      <c r="M996" s="306"/>
      <c r="N996" s="306"/>
      <c r="O996" s="306"/>
      <c r="P996" s="30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306"/>
      <c r="G997" s="306"/>
      <c r="H997" s="306"/>
      <c r="I997" s="306"/>
      <c r="J997" s="306"/>
      <c r="K997" s="306"/>
      <c r="L997" s="306"/>
      <c r="M997" s="306"/>
      <c r="N997" s="306"/>
      <c r="O997" s="306"/>
      <c r="P997" s="30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306"/>
      <c r="G998" s="306"/>
      <c r="H998" s="306"/>
      <c r="I998" s="306"/>
      <c r="J998" s="306"/>
      <c r="K998" s="306"/>
      <c r="L998" s="306"/>
      <c r="M998" s="306"/>
      <c r="N998" s="306"/>
      <c r="O998" s="306"/>
      <c r="P998" s="30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306"/>
      <c r="G999" s="306"/>
      <c r="H999" s="306"/>
      <c r="I999" s="306"/>
      <c r="J999" s="306"/>
      <c r="K999" s="306"/>
      <c r="L999" s="306"/>
      <c r="M999" s="306"/>
      <c r="N999" s="306"/>
      <c r="O999" s="306"/>
      <c r="P999" s="30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306"/>
      <c r="G1000" s="306"/>
      <c r="H1000" s="306"/>
      <c r="I1000" s="306"/>
      <c r="J1000" s="306"/>
      <c r="K1000" s="306"/>
      <c r="L1000" s="306"/>
      <c r="M1000" s="306"/>
      <c r="N1000" s="306"/>
      <c r="O1000" s="306"/>
      <c r="P1000" s="3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306"/>
      <c r="G1001" s="306"/>
      <c r="H1001" s="306"/>
      <c r="I1001" s="306"/>
      <c r="J1001" s="306"/>
      <c r="K1001" s="306"/>
      <c r="L1001" s="306"/>
      <c r="M1001" s="306"/>
      <c r="N1001" s="306"/>
      <c r="O1001" s="306"/>
      <c r="P1001" s="3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306"/>
      <c r="G1002" s="306"/>
      <c r="H1002" s="306"/>
      <c r="I1002" s="306"/>
      <c r="J1002" s="306"/>
      <c r="K1002" s="306"/>
      <c r="L1002" s="306"/>
      <c r="M1002" s="306"/>
      <c r="N1002" s="306"/>
      <c r="O1002" s="306"/>
      <c r="P1002" s="3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306"/>
      <c r="G1003" s="306"/>
      <c r="H1003" s="306"/>
      <c r="I1003" s="306"/>
      <c r="J1003" s="306"/>
      <c r="K1003" s="306"/>
      <c r="L1003" s="306"/>
      <c r="M1003" s="306"/>
      <c r="N1003" s="306"/>
      <c r="O1003" s="306"/>
      <c r="P1003" s="3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306"/>
      <c r="G1004" s="306"/>
      <c r="H1004" s="306"/>
      <c r="I1004" s="306"/>
      <c r="J1004" s="306"/>
      <c r="K1004" s="306"/>
      <c r="L1004" s="306"/>
      <c r="M1004" s="306"/>
      <c r="N1004" s="306"/>
      <c r="O1004" s="306"/>
      <c r="P1004" s="3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306"/>
      <c r="G1005" s="306"/>
      <c r="H1005" s="306"/>
      <c r="I1005" s="306"/>
      <c r="J1005" s="306"/>
      <c r="K1005" s="306"/>
      <c r="L1005" s="306"/>
      <c r="M1005" s="306"/>
      <c r="N1005" s="306"/>
      <c r="O1005" s="306"/>
      <c r="P1005" s="3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306"/>
      <c r="G1006" s="306"/>
      <c r="H1006" s="306"/>
      <c r="I1006" s="306"/>
      <c r="J1006" s="306"/>
      <c r="K1006" s="306"/>
      <c r="L1006" s="306"/>
      <c r="M1006" s="306"/>
      <c r="N1006" s="306"/>
      <c r="O1006" s="306"/>
      <c r="P1006" s="3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306"/>
      <c r="G1007" s="306"/>
      <c r="H1007" s="306"/>
      <c r="I1007" s="306"/>
      <c r="J1007" s="306"/>
      <c r="K1007" s="306"/>
      <c r="L1007" s="306"/>
      <c r="M1007" s="306"/>
      <c r="N1007" s="306"/>
      <c r="O1007" s="306"/>
      <c r="P1007" s="3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306"/>
      <c r="G1008" s="306"/>
      <c r="H1008" s="306"/>
      <c r="I1008" s="306"/>
      <c r="J1008" s="306"/>
      <c r="K1008" s="306"/>
      <c r="L1008" s="306"/>
      <c r="M1008" s="306"/>
      <c r="N1008" s="306"/>
      <c r="O1008" s="306"/>
      <c r="P1008" s="30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306"/>
      <c r="G1009" s="306"/>
      <c r="H1009" s="306"/>
      <c r="I1009" s="306"/>
      <c r="J1009" s="306"/>
      <c r="K1009" s="306"/>
      <c r="L1009" s="306"/>
      <c r="M1009" s="306"/>
      <c r="N1009" s="306"/>
      <c r="O1009" s="306"/>
      <c r="P1009" s="30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306"/>
      <c r="G1010" s="306"/>
      <c r="H1010" s="306"/>
      <c r="I1010" s="306"/>
      <c r="J1010" s="306"/>
      <c r="K1010" s="306"/>
      <c r="L1010" s="306"/>
      <c r="M1010" s="306"/>
      <c r="N1010" s="306"/>
      <c r="O1010" s="306"/>
      <c r="P1010" s="30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mergeCells count="4">
    <mergeCell ref="C1:L1"/>
    <mergeCell ref="A3:B3"/>
    <mergeCell ref="C4:E4"/>
    <mergeCell ref="J4: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91"/>
  <sheetViews>
    <sheetView topLeftCell="A72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0.5546875" customWidth="1"/>
    <col min="3" max="3" width="14.88671875" customWidth="1"/>
    <col min="5" max="5" width="14.44140625" customWidth="1"/>
    <col min="6" max="6" width="6.44140625" customWidth="1"/>
    <col min="7" max="7" width="11.33203125" customWidth="1"/>
    <col min="8" max="8" width="7.5546875" customWidth="1"/>
    <col min="9" max="9" width="13.88671875" customWidth="1"/>
    <col min="10" max="10" width="17.3320312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15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910"/>
      <c r="K5" s="910"/>
      <c r="L5" s="910"/>
      <c r="M5" s="910"/>
      <c r="N5" s="910"/>
      <c r="O5" s="910"/>
      <c r="P5" s="910"/>
      <c r="Q5" s="910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307">
        <v>45195</v>
      </c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82" t="s">
        <v>1222</v>
      </c>
      <c r="B9" s="283" t="s">
        <v>9</v>
      </c>
      <c r="C9" s="283" t="s">
        <v>10</v>
      </c>
      <c r="D9" s="283" t="s">
        <v>11</v>
      </c>
      <c r="E9" s="283" t="s">
        <v>12</v>
      </c>
      <c r="F9" s="283" t="s">
        <v>13</v>
      </c>
      <c r="G9" s="283" t="s">
        <v>14</v>
      </c>
      <c r="H9" s="283" t="s">
        <v>15</v>
      </c>
      <c r="I9" s="283" t="s">
        <v>16</v>
      </c>
      <c r="J9" s="283" t="s">
        <v>17</v>
      </c>
      <c r="K9" s="283" t="s">
        <v>18</v>
      </c>
      <c r="L9" s="283" t="s">
        <v>19</v>
      </c>
      <c r="M9" s="283" t="s">
        <v>20</v>
      </c>
      <c r="N9" s="283" t="s">
        <v>21</v>
      </c>
      <c r="O9" s="283" t="s">
        <v>22</v>
      </c>
      <c r="P9" s="283" t="s">
        <v>23</v>
      </c>
      <c r="Q9" s="283" t="s">
        <v>24</v>
      </c>
      <c r="R9" s="284" t="s">
        <v>25</v>
      </c>
      <c r="S9" s="284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291">
        <v>1</v>
      </c>
      <c r="B10" s="308" t="s">
        <v>74</v>
      </c>
      <c r="C10" s="309" t="s">
        <v>477</v>
      </c>
      <c r="D10" s="310" t="s">
        <v>179</v>
      </c>
      <c r="E10" s="310" t="s">
        <v>118</v>
      </c>
      <c r="F10" s="311" t="s">
        <v>31</v>
      </c>
      <c r="G10" s="312">
        <v>41478</v>
      </c>
      <c r="H10" s="313" t="s">
        <v>32</v>
      </c>
      <c r="I10" s="313" t="s">
        <v>195</v>
      </c>
      <c r="J10" s="314" t="s">
        <v>1223</v>
      </c>
      <c r="K10" s="315" t="s">
        <v>1224</v>
      </c>
      <c r="L10" s="308" t="s">
        <v>1225</v>
      </c>
      <c r="M10" s="308">
        <v>89279430380</v>
      </c>
      <c r="N10" s="316" t="s">
        <v>196</v>
      </c>
      <c r="O10" s="317"/>
      <c r="P10" s="317"/>
      <c r="Q10" s="318" t="s">
        <v>1226</v>
      </c>
      <c r="R10" s="319">
        <v>24789</v>
      </c>
      <c r="S10" s="320" t="s">
        <v>31</v>
      </c>
      <c r="T10" s="321"/>
      <c r="U10" s="321"/>
      <c r="V10" s="6"/>
      <c r="W10" s="6"/>
      <c r="X10" s="6"/>
      <c r="Y10" s="6"/>
      <c r="Z10" s="6"/>
    </row>
    <row r="11" spans="1:26" ht="15.6">
      <c r="A11" s="291">
        <v>2</v>
      </c>
      <c r="B11" s="308" t="s">
        <v>74</v>
      </c>
      <c r="C11" s="309" t="s">
        <v>121</v>
      </c>
      <c r="D11" s="310" t="s">
        <v>93</v>
      </c>
      <c r="E11" s="310" t="s">
        <v>173</v>
      </c>
      <c r="F11" s="311" t="s">
        <v>31</v>
      </c>
      <c r="G11" s="322">
        <v>41442</v>
      </c>
      <c r="H11" s="313" t="s">
        <v>32</v>
      </c>
      <c r="I11" s="313" t="s">
        <v>195</v>
      </c>
      <c r="J11" s="314" t="s">
        <v>1223</v>
      </c>
      <c r="K11" s="315" t="s">
        <v>1224</v>
      </c>
      <c r="L11" s="308" t="s">
        <v>1225</v>
      </c>
      <c r="M11" s="308">
        <v>89279430380</v>
      </c>
      <c r="N11" s="316" t="s">
        <v>196</v>
      </c>
      <c r="O11" s="317"/>
      <c r="P11" s="317"/>
      <c r="Q11" s="318" t="s">
        <v>1226</v>
      </c>
      <c r="R11" s="319">
        <v>24789</v>
      </c>
      <c r="S11" s="320" t="s">
        <v>31</v>
      </c>
      <c r="T11" s="321"/>
      <c r="U11" s="321"/>
      <c r="V11" s="6"/>
      <c r="W11" s="6"/>
      <c r="X11" s="6"/>
      <c r="Y11" s="6"/>
      <c r="Z11" s="6"/>
    </row>
    <row r="12" spans="1:26" ht="15.6">
      <c r="A12" s="291">
        <v>3</v>
      </c>
      <c r="B12" s="308" t="s">
        <v>74</v>
      </c>
      <c r="C12" s="309" t="s">
        <v>1227</v>
      </c>
      <c r="D12" s="309" t="s">
        <v>271</v>
      </c>
      <c r="E12" s="309" t="s">
        <v>118</v>
      </c>
      <c r="F12" s="323" t="s">
        <v>31</v>
      </c>
      <c r="G12" s="322">
        <v>41635</v>
      </c>
      <c r="H12" s="313" t="s">
        <v>32</v>
      </c>
      <c r="I12" s="313" t="s">
        <v>195</v>
      </c>
      <c r="J12" s="314" t="s">
        <v>1223</v>
      </c>
      <c r="K12" s="315" t="s">
        <v>1224</v>
      </c>
      <c r="L12" s="308" t="s">
        <v>1225</v>
      </c>
      <c r="M12" s="308">
        <v>89279430380</v>
      </c>
      <c r="N12" s="316" t="s">
        <v>196</v>
      </c>
      <c r="O12" s="324"/>
      <c r="P12" s="324"/>
      <c r="Q12" s="318" t="s">
        <v>1226</v>
      </c>
      <c r="R12" s="319">
        <v>24789</v>
      </c>
      <c r="S12" s="320" t="s">
        <v>31</v>
      </c>
      <c r="T12" s="321"/>
      <c r="U12" s="321"/>
      <c r="V12" s="6"/>
      <c r="W12" s="6"/>
      <c r="X12" s="6"/>
      <c r="Y12" s="6"/>
      <c r="Z12" s="6"/>
    </row>
    <row r="13" spans="1:26" ht="15.6">
      <c r="A13" s="291">
        <v>4</v>
      </c>
      <c r="B13" s="308" t="s">
        <v>74</v>
      </c>
      <c r="C13" s="309" t="s">
        <v>1228</v>
      </c>
      <c r="D13" s="309" t="s">
        <v>1078</v>
      </c>
      <c r="E13" s="309" t="s">
        <v>132</v>
      </c>
      <c r="F13" s="308" t="s">
        <v>40</v>
      </c>
      <c r="G13" s="325">
        <v>41534</v>
      </c>
      <c r="H13" s="313" t="s">
        <v>32</v>
      </c>
      <c r="I13" s="313" t="s">
        <v>195</v>
      </c>
      <c r="J13" s="314" t="s">
        <v>1223</v>
      </c>
      <c r="K13" s="315" t="s">
        <v>1224</v>
      </c>
      <c r="L13" s="308" t="s">
        <v>1225</v>
      </c>
      <c r="M13" s="308">
        <v>89279430380</v>
      </c>
      <c r="N13" s="316" t="s">
        <v>196</v>
      </c>
      <c r="O13" s="317"/>
      <c r="P13" s="317"/>
      <c r="Q13" s="318" t="s">
        <v>1226</v>
      </c>
      <c r="R13" s="319">
        <v>24789</v>
      </c>
      <c r="S13" s="326" t="s">
        <v>31</v>
      </c>
      <c r="T13" s="321"/>
      <c r="U13" s="321"/>
      <c r="V13" s="6"/>
      <c r="W13" s="6"/>
      <c r="X13" s="6"/>
      <c r="Y13" s="6"/>
      <c r="Z13" s="6"/>
    </row>
    <row r="14" spans="1:26" ht="15.6">
      <c r="A14" s="291">
        <v>5</v>
      </c>
      <c r="B14" s="308" t="s">
        <v>74</v>
      </c>
      <c r="C14" s="310" t="s">
        <v>1229</v>
      </c>
      <c r="D14" s="309" t="s">
        <v>730</v>
      </c>
      <c r="E14" s="309" t="s">
        <v>830</v>
      </c>
      <c r="F14" s="311" t="s">
        <v>40</v>
      </c>
      <c r="G14" s="327">
        <v>41543</v>
      </c>
      <c r="H14" s="313" t="s">
        <v>32</v>
      </c>
      <c r="I14" s="313" t="s">
        <v>195</v>
      </c>
      <c r="J14" s="314" t="s">
        <v>1223</v>
      </c>
      <c r="K14" s="315" t="s">
        <v>1224</v>
      </c>
      <c r="L14" s="308" t="s">
        <v>1225</v>
      </c>
      <c r="M14" s="308">
        <v>89279430380</v>
      </c>
      <c r="N14" s="316" t="s">
        <v>196</v>
      </c>
      <c r="O14" s="317"/>
      <c r="P14" s="317"/>
      <c r="Q14" s="318" t="s">
        <v>1226</v>
      </c>
      <c r="R14" s="319">
        <v>24789</v>
      </c>
      <c r="S14" s="326" t="s">
        <v>31</v>
      </c>
      <c r="T14" s="321"/>
      <c r="U14" s="321"/>
      <c r="V14" s="6"/>
      <c r="W14" s="6"/>
      <c r="X14" s="6"/>
      <c r="Y14" s="6"/>
      <c r="Z14" s="6"/>
    </row>
    <row r="15" spans="1:26" ht="15.6">
      <c r="A15" s="291">
        <v>6</v>
      </c>
      <c r="B15" s="308" t="s">
        <v>74</v>
      </c>
      <c r="C15" s="328" t="s">
        <v>1230</v>
      </c>
      <c r="D15" s="309" t="s">
        <v>80</v>
      </c>
      <c r="E15" s="310" t="s">
        <v>118</v>
      </c>
      <c r="F15" s="308" t="s">
        <v>31</v>
      </c>
      <c r="G15" s="327">
        <v>41663</v>
      </c>
      <c r="H15" s="313" t="s">
        <v>32</v>
      </c>
      <c r="I15" s="313" t="s">
        <v>195</v>
      </c>
      <c r="J15" s="314" t="s">
        <v>1223</v>
      </c>
      <c r="K15" s="315" t="s">
        <v>1224</v>
      </c>
      <c r="L15" s="308" t="s">
        <v>1225</v>
      </c>
      <c r="M15" s="308">
        <v>89279430380</v>
      </c>
      <c r="N15" s="329" t="s">
        <v>205</v>
      </c>
      <c r="O15" s="317"/>
      <c r="P15" s="317"/>
      <c r="Q15" s="310" t="s">
        <v>1231</v>
      </c>
      <c r="R15" s="330">
        <v>23772</v>
      </c>
      <c r="S15" s="326" t="s">
        <v>31</v>
      </c>
      <c r="T15" s="321"/>
      <c r="U15" s="321"/>
      <c r="V15" s="6"/>
      <c r="W15" s="6"/>
      <c r="X15" s="6"/>
      <c r="Y15" s="6"/>
      <c r="Z15" s="6"/>
    </row>
    <row r="16" spans="1:26" ht="15.6">
      <c r="A16" s="291">
        <v>7</v>
      </c>
      <c r="B16" s="308" t="s">
        <v>74</v>
      </c>
      <c r="C16" s="328" t="s">
        <v>1232</v>
      </c>
      <c r="D16" s="310" t="s">
        <v>62</v>
      </c>
      <c r="E16" s="310" t="s">
        <v>147</v>
      </c>
      <c r="F16" s="311" t="s">
        <v>31</v>
      </c>
      <c r="G16" s="327">
        <v>41524</v>
      </c>
      <c r="H16" s="313" t="s">
        <v>32</v>
      </c>
      <c r="I16" s="313" t="s">
        <v>195</v>
      </c>
      <c r="J16" s="314" t="s">
        <v>1223</v>
      </c>
      <c r="K16" s="315" t="s">
        <v>1224</v>
      </c>
      <c r="L16" s="308" t="s">
        <v>1225</v>
      </c>
      <c r="M16" s="308">
        <v>89279430380</v>
      </c>
      <c r="N16" s="329" t="s">
        <v>205</v>
      </c>
      <c r="O16" s="317"/>
      <c r="P16" s="317"/>
      <c r="Q16" s="310" t="s">
        <v>1231</v>
      </c>
      <c r="R16" s="330">
        <v>23772</v>
      </c>
      <c r="S16" s="326" t="s">
        <v>31</v>
      </c>
      <c r="T16" s="321"/>
      <c r="U16" s="321"/>
      <c r="V16" s="6"/>
      <c r="W16" s="6"/>
      <c r="X16" s="6"/>
      <c r="Y16" s="6"/>
      <c r="Z16" s="6"/>
    </row>
    <row r="17" spans="1:26" ht="15.6">
      <c r="A17" s="291">
        <v>8</v>
      </c>
      <c r="B17" s="308" t="s">
        <v>74</v>
      </c>
      <c r="C17" s="328" t="s">
        <v>1233</v>
      </c>
      <c r="D17" s="310" t="s">
        <v>1234</v>
      </c>
      <c r="E17" s="310" t="s">
        <v>1235</v>
      </c>
      <c r="F17" s="311" t="s">
        <v>40</v>
      </c>
      <c r="G17" s="327">
        <v>41197</v>
      </c>
      <c r="H17" s="313" t="s">
        <v>32</v>
      </c>
      <c r="I17" s="313" t="s">
        <v>195</v>
      </c>
      <c r="J17" s="314" t="s">
        <v>1223</v>
      </c>
      <c r="K17" s="315" t="s">
        <v>1224</v>
      </c>
      <c r="L17" s="308" t="s">
        <v>1225</v>
      </c>
      <c r="M17" s="308">
        <v>89279430380</v>
      </c>
      <c r="N17" s="329" t="s">
        <v>205</v>
      </c>
      <c r="O17" s="317"/>
      <c r="P17" s="317"/>
      <c r="Q17" s="310" t="s">
        <v>1231</v>
      </c>
      <c r="R17" s="330">
        <v>23772</v>
      </c>
      <c r="S17" s="326" t="s">
        <v>31</v>
      </c>
      <c r="T17" s="321"/>
      <c r="U17" s="321"/>
      <c r="V17" s="6"/>
      <c r="W17" s="6"/>
      <c r="X17" s="6"/>
      <c r="Y17" s="6"/>
      <c r="Z17" s="6"/>
    </row>
    <row r="18" spans="1:26" ht="15.6">
      <c r="A18" s="291">
        <v>9</v>
      </c>
      <c r="B18" s="308" t="s">
        <v>74</v>
      </c>
      <c r="C18" s="328" t="s">
        <v>1236</v>
      </c>
      <c r="D18" s="309" t="s">
        <v>679</v>
      </c>
      <c r="E18" s="309" t="s">
        <v>1013</v>
      </c>
      <c r="F18" s="308" t="s">
        <v>40</v>
      </c>
      <c r="G18" s="327">
        <v>41351</v>
      </c>
      <c r="H18" s="313" t="s">
        <v>32</v>
      </c>
      <c r="I18" s="313" t="s">
        <v>195</v>
      </c>
      <c r="J18" s="314" t="s">
        <v>1223</v>
      </c>
      <c r="K18" s="315" t="s">
        <v>1224</v>
      </c>
      <c r="L18" s="308" t="s">
        <v>1225</v>
      </c>
      <c r="M18" s="308">
        <v>89279430380</v>
      </c>
      <c r="N18" s="329" t="s">
        <v>205</v>
      </c>
      <c r="O18" s="317"/>
      <c r="P18" s="317"/>
      <c r="Q18" s="310" t="s">
        <v>1231</v>
      </c>
      <c r="R18" s="330">
        <v>23772</v>
      </c>
      <c r="S18" s="326" t="s">
        <v>31</v>
      </c>
      <c r="T18" s="321"/>
      <c r="U18" s="321"/>
      <c r="V18" s="6"/>
      <c r="W18" s="6"/>
      <c r="X18" s="6"/>
      <c r="Y18" s="6"/>
      <c r="Z18" s="6"/>
    </row>
    <row r="19" spans="1:26" ht="15.6">
      <c r="A19" s="291">
        <v>10</v>
      </c>
      <c r="B19" s="308" t="s">
        <v>74</v>
      </c>
      <c r="C19" s="328" t="s">
        <v>1237</v>
      </c>
      <c r="D19" s="309" t="s">
        <v>84</v>
      </c>
      <c r="E19" s="309" t="s">
        <v>722</v>
      </c>
      <c r="F19" s="308" t="s">
        <v>31</v>
      </c>
      <c r="G19" s="327">
        <v>41472</v>
      </c>
      <c r="H19" s="313" t="s">
        <v>32</v>
      </c>
      <c r="I19" s="313" t="s">
        <v>195</v>
      </c>
      <c r="J19" s="314" t="s">
        <v>1223</v>
      </c>
      <c r="K19" s="315" t="s">
        <v>1224</v>
      </c>
      <c r="L19" s="308" t="s">
        <v>1225</v>
      </c>
      <c r="M19" s="308">
        <v>89279430380</v>
      </c>
      <c r="N19" s="329" t="s">
        <v>201</v>
      </c>
      <c r="O19" s="317"/>
      <c r="P19" s="317"/>
      <c r="Q19" s="310" t="s">
        <v>1238</v>
      </c>
      <c r="R19" s="330">
        <v>26426</v>
      </c>
      <c r="S19" s="326" t="s">
        <v>31</v>
      </c>
      <c r="T19" s="321"/>
      <c r="U19" s="321"/>
      <c r="V19" s="6"/>
      <c r="W19" s="6"/>
      <c r="X19" s="6"/>
      <c r="Y19" s="6"/>
      <c r="Z19" s="6"/>
    </row>
    <row r="20" spans="1:26" ht="15.6">
      <c r="A20" s="291">
        <v>11</v>
      </c>
      <c r="B20" s="308" t="s">
        <v>74</v>
      </c>
      <c r="C20" s="328" t="s">
        <v>1239</v>
      </c>
      <c r="D20" s="310" t="s">
        <v>242</v>
      </c>
      <c r="E20" s="310" t="s">
        <v>1240</v>
      </c>
      <c r="F20" s="308" t="s">
        <v>40</v>
      </c>
      <c r="G20" s="327">
        <v>41442</v>
      </c>
      <c r="H20" s="313" t="s">
        <v>32</v>
      </c>
      <c r="I20" s="313" t="s">
        <v>195</v>
      </c>
      <c r="J20" s="314" t="s">
        <v>1223</v>
      </c>
      <c r="K20" s="315" t="s">
        <v>1224</v>
      </c>
      <c r="L20" s="308" t="s">
        <v>1225</v>
      </c>
      <c r="M20" s="308">
        <v>89279430380</v>
      </c>
      <c r="N20" s="329" t="s">
        <v>201</v>
      </c>
      <c r="O20" s="317"/>
      <c r="P20" s="317"/>
      <c r="Q20" s="310" t="s">
        <v>1238</v>
      </c>
      <c r="R20" s="330">
        <v>26426</v>
      </c>
      <c r="S20" s="326" t="s">
        <v>31</v>
      </c>
      <c r="T20" s="321"/>
      <c r="U20" s="321"/>
      <c r="V20" s="6"/>
      <c r="W20" s="6"/>
      <c r="X20" s="6"/>
      <c r="Y20" s="6"/>
      <c r="Z20" s="6"/>
    </row>
    <row r="21" spans="1:26" ht="15.6">
      <c r="A21" s="291">
        <v>12</v>
      </c>
      <c r="B21" s="308" t="s">
        <v>74</v>
      </c>
      <c r="C21" s="328" t="s">
        <v>292</v>
      </c>
      <c r="D21" s="309" t="s">
        <v>128</v>
      </c>
      <c r="E21" s="309" t="s">
        <v>1241</v>
      </c>
      <c r="F21" s="311" t="s">
        <v>40</v>
      </c>
      <c r="G21" s="327">
        <v>41289</v>
      </c>
      <c r="H21" s="313" t="s">
        <v>32</v>
      </c>
      <c r="I21" s="313" t="s">
        <v>195</v>
      </c>
      <c r="J21" s="314" t="s">
        <v>1223</v>
      </c>
      <c r="K21" s="315" t="s">
        <v>1224</v>
      </c>
      <c r="L21" s="308" t="s">
        <v>1225</v>
      </c>
      <c r="M21" s="308">
        <v>89279430380</v>
      </c>
      <c r="N21" s="329" t="s">
        <v>201</v>
      </c>
      <c r="O21" s="317"/>
      <c r="P21" s="317"/>
      <c r="Q21" s="310" t="s">
        <v>1238</v>
      </c>
      <c r="R21" s="330">
        <v>26426</v>
      </c>
      <c r="S21" s="326" t="s">
        <v>31</v>
      </c>
      <c r="T21" s="321"/>
      <c r="U21" s="321"/>
      <c r="V21" s="6"/>
      <c r="W21" s="6"/>
      <c r="X21" s="6"/>
      <c r="Y21" s="6"/>
      <c r="Z21" s="6"/>
    </row>
    <row r="22" spans="1:26" ht="15.6">
      <c r="A22" s="291">
        <v>13</v>
      </c>
      <c r="B22" s="308" t="s">
        <v>74</v>
      </c>
      <c r="C22" s="309" t="s">
        <v>1242</v>
      </c>
      <c r="D22" s="309" t="s">
        <v>278</v>
      </c>
      <c r="E22" s="309" t="s">
        <v>1243</v>
      </c>
      <c r="F22" s="308" t="s">
        <v>31</v>
      </c>
      <c r="G22" s="327">
        <v>41654</v>
      </c>
      <c r="H22" s="313" t="s">
        <v>32</v>
      </c>
      <c r="I22" s="313" t="s">
        <v>195</v>
      </c>
      <c r="J22" s="314" t="s">
        <v>1223</v>
      </c>
      <c r="K22" s="315" t="s">
        <v>1224</v>
      </c>
      <c r="L22" s="308" t="s">
        <v>1225</v>
      </c>
      <c r="M22" s="308">
        <v>89279430380</v>
      </c>
      <c r="N22" s="329" t="s">
        <v>210</v>
      </c>
      <c r="O22" s="317"/>
      <c r="P22" s="317"/>
      <c r="Q22" s="310" t="s">
        <v>1244</v>
      </c>
      <c r="R22" s="330">
        <v>25380</v>
      </c>
      <c r="S22" s="326" t="s">
        <v>31</v>
      </c>
      <c r="T22" s="321"/>
      <c r="U22" s="321"/>
      <c r="V22" s="6"/>
      <c r="W22" s="6"/>
      <c r="X22" s="6"/>
      <c r="Y22" s="6"/>
      <c r="Z22" s="6"/>
    </row>
    <row r="23" spans="1:26" ht="15.6">
      <c r="A23" s="291">
        <v>14</v>
      </c>
      <c r="B23" s="308" t="s">
        <v>74</v>
      </c>
      <c r="C23" s="309" t="s">
        <v>1245</v>
      </c>
      <c r="D23" s="309" t="s">
        <v>202</v>
      </c>
      <c r="E23" s="309" t="s">
        <v>215</v>
      </c>
      <c r="F23" s="308" t="s">
        <v>40</v>
      </c>
      <c r="G23" s="327">
        <v>41635</v>
      </c>
      <c r="H23" s="313" t="s">
        <v>32</v>
      </c>
      <c r="I23" s="313" t="s">
        <v>195</v>
      </c>
      <c r="J23" s="314" t="s">
        <v>1223</v>
      </c>
      <c r="K23" s="315" t="s">
        <v>1224</v>
      </c>
      <c r="L23" s="308" t="s">
        <v>1225</v>
      </c>
      <c r="M23" s="308">
        <v>89279430380</v>
      </c>
      <c r="N23" s="329" t="s">
        <v>210</v>
      </c>
      <c r="O23" s="317"/>
      <c r="P23" s="317"/>
      <c r="Q23" s="310" t="s">
        <v>1244</v>
      </c>
      <c r="R23" s="330">
        <v>25380</v>
      </c>
      <c r="S23" s="326" t="s">
        <v>31</v>
      </c>
      <c r="T23" s="321"/>
      <c r="U23" s="321"/>
      <c r="V23" s="6"/>
      <c r="W23" s="6"/>
      <c r="X23" s="6"/>
      <c r="Y23" s="6"/>
      <c r="Z23" s="6"/>
    </row>
    <row r="24" spans="1:26" ht="15.6">
      <c r="A24" s="291">
        <v>15</v>
      </c>
      <c r="B24" s="308" t="s">
        <v>74</v>
      </c>
      <c r="C24" s="309" t="s">
        <v>1246</v>
      </c>
      <c r="D24" s="309" t="s">
        <v>1247</v>
      </c>
      <c r="E24" s="309" t="s">
        <v>1248</v>
      </c>
      <c r="F24" s="308" t="s">
        <v>40</v>
      </c>
      <c r="G24" s="327">
        <v>41667</v>
      </c>
      <c r="H24" s="313" t="s">
        <v>32</v>
      </c>
      <c r="I24" s="313" t="s">
        <v>195</v>
      </c>
      <c r="J24" s="314" t="s">
        <v>1223</v>
      </c>
      <c r="K24" s="315" t="s">
        <v>1224</v>
      </c>
      <c r="L24" s="308" t="s">
        <v>1225</v>
      </c>
      <c r="M24" s="308">
        <v>89279430380</v>
      </c>
      <c r="N24" s="329" t="s">
        <v>210</v>
      </c>
      <c r="O24" s="317"/>
      <c r="P24" s="317"/>
      <c r="Q24" s="310" t="s">
        <v>1244</v>
      </c>
      <c r="R24" s="330">
        <v>25380</v>
      </c>
      <c r="S24" s="326" t="s">
        <v>31</v>
      </c>
      <c r="T24" s="321"/>
      <c r="U24" s="321"/>
      <c r="V24" s="6"/>
      <c r="W24" s="6"/>
      <c r="X24" s="6"/>
      <c r="Y24" s="6"/>
      <c r="Z24" s="6"/>
    </row>
    <row r="25" spans="1:26" ht="15.6">
      <c r="A25" s="291">
        <v>16</v>
      </c>
      <c r="B25" s="308" t="s">
        <v>74</v>
      </c>
      <c r="C25" s="331" t="s">
        <v>1249</v>
      </c>
      <c r="D25" s="309" t="s">
        <v>1250</v>
      </c>
      <c r="E25" s="309" t="s">
        <v>810</v>
      </c>
      <c r="F25" s="311" t="s">
        <v>40</v>
      </c>
      <c r="G25" s="327">
        <v>41256</v>
      </c>
      <c r="H25" s="313" t="s">
        <v>32</v>
      </c>
      <c r="I25" s="313" t="s">
        <v>195</v>
      </c>
      <c r="J25" s="314" t="s">
        <v>1223</v>
      </c>
      <c r="K25" s="315" t="s">
        <v>1224</v>
      </c>
      <c r="L25" s="308" t="s">
        <v>1225</v>
      </c>
      <c r="M25" s="308">
        <v>89279430380</v>
      </c>
      <c r="N25" s="329" t="s">
        <v>210</v>
      </c>
      <c r="O25" s="332"/>
      <c r="P25" s="332"/>
      <c r="Q25" s="310" t="s">
        <v>1244</v>
      </c>
      <c r="R25" s="330">
        <v>25380</v>
      </c>
      <c r="S25" s="326" t="s">
        <v>31</v>
      </c>
      <c r="T25" s="321"/>
      <c r="U25" s="321"/>
      <c r="V25" s="6"/>
      <c r="W25" s="6"/>
      <c r="X25" s="6"/>
      <c r="Y25" s="6"/>
      <c r="Z25" s="6"/>
    </row>
    <row r="26" spans="1:26" ht="15.6">
      <c r="A26" s="291">
        <v>17</v>
      </c>
      <c r="B26" s="308" t="s">
        <v>74</v>
      </c>
      <c r="C26" s="333" t="s">
        <v>1251</v>
      </c>
      <c r="D26" s="334" t="s">
        <v>96</v>
      </c>
      <c r="E26" s="334" t="s">
        <v>118</v>
      </c>
      <c r="F26" s="313" t="s">
        <v>31</v>
      </c>
      <c r="G26" s="335">
        <v>41045</v>
      </c>
      <c r="H26" s="313" t="s">
        <v>32</v>
      </c>
      <c r="I26" s="313" t="s">
        <v>195</v>
      </c>
      <c r="J26" s="314" t="s">
        <v>1223</v>
      </c>
      <c r="K26" s="315" t="s">
        <v>1224</v>
      </c>
      <c r="L26" s="308" t="s">
        <v>1225</v>
      </c>
      <c r="M26" s="308">
        <v>89279430380</v>
      </c>
      <c r="N26" s="329" t="s">
        <v>187</v>
      </c>
      <c r="O26" s="317"/>
      <c r="P26" s="317"/>
      <c r="Q26" s="310" t="s">
        <v>1252</v>
      </c>
      <c r="R26" s="330">
        <v>32950</v>
      </c>
      <c r="S26" s="326" t="s">
        <v>31</v>
      </c>
      <c r="T26" s="321"/>
      <c r="U26" s="321"/>
      <c r="V26" s="6"/>
      <c r="W26" s="6"/>
      <c r="X26" s="6"/>
      <c r="Y26" s="6"/>
      <c r="Z26" s="6"/>
    </row>
    <row r="27" spans="1:26" ht="15.6">
      <c r="A27" s="291">
        <v>18</v>
      </c>
      <c r="B27" s="308" t="s">
        <v>74</v>
      </c>
      <c r="C27" s="336" t="s">
        <v>1253</v>
      </c>
      <c r="D27" s="337" t="s">
        <v>1254</v>
      </c>
      <c r="E27" s="337" t="s">
        <v>65</v>
      </c>
      <c r="F27" s="314" t="s">
        <v>31</v>
      </c>
      <c r="G27" s="338">
        <v>40956</v>
      </c>
      <c r="H27" s="313" t="s">
        <v>32</v>
      </c>
      <c r="I27" s="313" t="s">
        <v>195</v>
      </c>
      <c r="J27" s="314" t="s">
        <v>1223</v>
      </c>
      <c r="K27" s="315" t="s">
        <v>1224</v>
      </c>
      <c r="L27" s="308" t="s">
        <v>1225</v>
      </c>
      <c r="M27" s="308">
        <v>89279430380</v>
      </c>
      <c r="N27" s="329" t="s">
        <v>171</v>
      </c>
      <c r="O27" s="317"/>
      <c r="P27" s="317"/>
      <c r="Q27" s="339" t="s">
        <v>1255</v>
      </c>
      <c r="R27" s="340">
        <v>27266</v>
      </c>
      <c r="S27" s="326" t="s">
        <v>31</v>
      </c>
      <c r="T27" s="321"/>
      <c r="U27" s="321"/>
      <c r="V27" s="6"/>
      <c r="W27" s="6"/>
      <c r="X27" s="6"/>
      <c r="Y27" s="6"/>
      <c r="Z27" s="6"/>
    </row>
    <row r="28" spans="1:26" ht="15.6">
      <c r="A28" s="291">
        <v>19</v>
      </c>
      <c r="B28" s="308" t="s">
        <v>74</v>
      </c>
      <c r="C28" s="333" t="s">
        <v>1256</v>
      </c>
      <c r="D28" s="341" t="s">
        <v>774</v>
      </c>
      <c r="E28" s="341" t="s">
        <v>1117</v>
      </c>
      <c r="F28" s="342" t="s">
        <v>31</v>
      </c>
      <c r="G28" s="343">
        <v>41100</v>
      </c>
      <c r="H28" s="313" t="s">
        <v>32</v>
      </c>
      <c r="I28" s="313" t="s">
        <v>195</v>
      </c>
      <c r="J28" s="314" t="s">
        <v>1223</v>
      </c>
      <c r="K28" s="315" t="s">
        <v>1224</v>
      </c>
      <c r="L28" s="308" t="s">
        <v>1225</v>
      </c>
      <c r="M28" s="308">
        <v>89279430380</v>
      </c>
      <c r="N28" s="329" t="s">
        <v>171</v>
      </c>
      <c r="O28" s="317"/>
      <c r="P28" s="317"/>
      <c r="Q28" s="339" t="s">
        <v>1255</v>
      </c>
      <c r="R28" s="340">
        <v>27266</v>
      </c>
      <c r="S28" s="326" t="s">
        <v>31</v>
      </c>
      <c r="T28" s="321"/>
      <c r="U28" s="321"/>
      <c r="V28" s="6"/>
      <c r="W28" s="6"/>
      <c r="X28" s="6"/>
      <c r="Y28" s="6"/>
      <c r="Z28" s="6"/>
    </row>
    <row r="29" spans="1:26" ht="15.6">
      <c r="A29" s="291">
        <v>20</v>
      </c>
      <c r="B29" s="308" t="s">
        <v>74</v>
      </c>
      <c r="C29" s="333" t="s">
        <v>1257</v>
      </c>
      <c r="D29" s="341" t="s">
        <v>96</v>
      </c>
      <c r="E29" s="341" t="s">
        <v>52</v>
      </c>
      <c r="F29" s="342" t="s">
        <v>31</v>
      </c>
      <c r="G29" s="335">
        <v>40962</v>
      </c>
      <c r="H29" s="313" t="s">
        <v>32</v>
      </c>
      <c r="I29" s="313" t="s">
        <v>195</v>
      </c>
      <c r="J29" s="314" t="s">
        <v>1223</v>
      </c>
      <c r="K29" s="315" t="s">
        <v>1224</v>
      </c>
      <c r="L29" s="308" t="s">
        <v>1225</v>
      </c>
      <c r="M29" s="308">
        <v>89279430380</v>
      </c>
      <c r="N29" s="329" t="s">
        <v>171</v>
      </c>
      <c r="O29" s="317"/>
      <c r="P29" s="317"/>
      <c r="Q29" s="339" t="s">
        <v>1255</v>
      </c>
      <c r="R29" s="340">
        <v>27266</v>
      </c>
      <c r="S29" s="326" t="s">
        <v>31</v>
      </c>
      <c r="T29" s="321"/>
      <c r="U29" s="321"/>
      <c r="V29" s="6"/>
      <c r="W29" s="6"/>
      <c r="X29" s="6"/>
      <c r="Y29" s="6"/>
      <c r="Z29" s="6"/>
    </row>
    <row r="30" spans="1:26" ht="15.6">
      <c r="A30" s="291">
        <v>21</v>
      </c>
      <c r="B30" s="308" t="s">
        <v>74</v>
      </c>
      <c r="C30" s="344" t="s">
        <v>1258</v>
      </c>
      <c r="D30" s="345" t="s">
        <v>55</v>
      </c>
      <c r="E30" s="345" t="s">
        <v>761</v>
      </c>
      <c r="F30" s="346" t="s">
        <v>31</v>
      </c>
      <c r="G30" s="347">
        <v>40876</v>
      </c>
      <c r="H30" s="313" t="s">
        <v>32</v>
      </c>
      <c r="I30" s="313" t="s">
        <v>195</v>
      </c>
      <c r="J30" s="314" t="s">
        <v>1223</v>
      </c>
      <c r="K30" s="315" t="s">
        <v>1224</v>
      </c>
      <c r="L30" s="308" t="s">
        <v>1225</v>
      </c>
      <c r="M30" s="308">
        <v>89279430380</v>
      </c>
      <c r="N30" s="329" t="s">
        <v>266</v>
      </c>
      <c r="O30" s="317"/>
      <c r="P30" s="317"/>
      <c r="Q30" s="310" t="s">
        <v>1259</v>
      </c>
      <c r="R30" s="330">
        <v>30371</v>
      </c>
      <c r="S30" s="326" t="s">
        <v>31</v>
      </c>
      <c r="T30" s="321"/>
      <c r="U30" s="321"/>
      <c r="V30" s="6"/>
      <c r="W30" s="6"/>
      <c r="X30" s="6"/>
      <c r="Y30" s="6"/>
      <c r="Z30" s="6"/>
    </row>
    <row r="31" spans="1:26" ht="15.6">
      <c r="A31" s="291">
        <v>22</v>
      </c>
      <c r="B31" s="320" t="s">
        <v>74</v>
      </c>
      <c r="C31" s="348" t="s">
        <v>1260</v>
      </c>
      <c r="D31" s="349" t="s">
        <v>285</v>
      </c>
      <c r="E31" s="349" t="s">
        <v>1206</v>
      </c>
      <c r="F31" s="350" t="s">
        <v>40</v>
      </c>
      <c r="G31" s="351">
        <v>40724</v>
      </c>
      <c r="H31" s="352" t="s">
        <v>32</v>
      </c>
      <c r="I31" s="352" t="s">
        <v>195</v>
      </c>
      <c r="J31" s="314" t="s">
        <v>1223</v>
      </c>
      <c r="K31" s="315" t="s">
        <v>1224</v>
      </c>
      <c r="L31" s="308" t="s">
        <v>1225</v>
      </c>
      <c r="M31" s="308">
        <v>89279430380</v>
      </c>
      <c r="N31" s="353" t="s">
        <v>266</v>
      </c>
      <c r="O31" s="317"/>
      <c r="P31" s="317"/>
      <c r="Q31" s="310" t="s">
        <v>1259</v>
      </c>
      <c r="R31" s="340">
        <v>30371</v>
      </c>
      <c r="S31" s="326" t="s">
        <v>31</v>
      </c>
      <c r="T31" s="321"/>
      <c r="U31" s="321"/>
      <c r="V31" s="6"/>
      <c r="W31" s="6"/>
      <c r="X31" s="6"/>
      <c r="Y31" s="6"/>
      <c r="Z31" s="6"/>
    </row>
    <row r="32" spans="1:26" ht="15.6">
      <c r="A32" s="291">
        <v>23</v>
      </c>
      <c r="B32" s="320" t="s">
        <v>74</v>
      </c>
      <c r="C32" s="354" t="s">
        <v>1261</v>
      </c>
      <c r="D32" s="349" t="s">
        <v>148</v>
      </c>
      <c r="E32" s="355" t="s">
        <v>109</v>
      </c>
      <c r="F32" s="356" t="s">
        <v>31</v>
      </c>
      <c r="G32" s="351">
        <v>40557</v>
      </c>
      <c r="H32" s="352" t="s">
        <v>32</v>
      </c>
      <c r="I32" s="352" t="s">
        <v>195</v>
      </c>
      <c r="J32" s="314" t="s">
        <v>1223</v>
      </c>
      <c r="K32" s="315" t="s">
        <v>1224</v>
      </c>
      <c r="L32" s="308" t="s">
        <v>1225</v>
      </c>
      <c r="M32" s="308">
        <v>89279430380</v>
      </c>
      <c r="N32" s="353" t="s">
        <v>274</v>
      </c>
      <c r="O32" s="317"/>
      <c r="P32" s="317"/>
      <c r="Q32" s="339" t="s">
        <v>1255</v>
      </c>
      <c r="R32" s="340">
        <v>27266</v>
      </c>
      <c r="S32" s="326" t="s">
        <v>31</v>
      </c>
      <c r="T32" s="321"/>
      <c r="U32" s="321"/>
      <c r="V32" s="6"/>
      <c r="W32" s="6"/>
      <c r="X32" s="6"/>
      <c r="Y32" s="6"/>
      <c r="Z32" s="6"/>
    </row>
    <row r="33" spans="1:26" ht="15.6">
      <c r="A33" s="291">
        <v>24</v>
      </c>
      <c r="B33" s="320" t="s">
        <v>74</v>
      </c>
      <c r="C33" s="357" t="s">
        <v>1262</v>
      </c>
      <c r="D33" s="355" t="s">
        <v>55</v>
      </c>
      <c r="E33" s="355" t="s">
        <v>399</v>
      </c>
      <c r="F33" s="352" t="s">
        <v>31</v>
      </c>
      <c r="G33" s="358">
        <v>40762</v>
      </c>
      <c r="H33" s="352" t="s">
        <v>32</v>
      </c>
      <c r="I33" s="352" t="s">
        <v>195</v>
      </c>
      <c r="J33" s="314" t="s">
        <v>1223</v>
      </c>
      <c r="K33" s="315" t="s">
        <v>1224</v>
      </c>
      <c r="L33" s="308" t="s">
        <v>1225</v>
      </c>
      <c r="M33" s="308">
        <v>89279430380</v>
      </c>
      <c r="N33" s="353" t="s">
        <v>1263</v>
      </c>
      <c r="O33" s="317"/>
      <c r="P33" s="317"/>
      <c r="Q33" s="310" t="s">
        <v>1259</v>
      </c>
      <c r="R33" s="340">
        <v>30371</v>
      </c>
      <c r="S33" s="326" t="s">
        <v>31</v>
      </c>
      <c r="T33" s="321"/>
      <c r="U33" s="321"/>
      <c r="V33" s="6"/>
      <c r="W33" s="6"/>
      <c r="X33" s="6"/>
      <c r="Y33" s="6"/>
      <c r="Z33" s="6"/>
    </row>
    <row r="34" spans="1:26" ht="15.6">
      <c r="A34" s="291">
        <v>25</v>
      </c>
      <c r="B34" s="320" t="s">
        <v>74</v>
      </c>
      <c r="C34" s="359" t="s">
        <v>1264</v>
      </c>
      <c r="D34" s="359" t="s">
        <v>763</v>
      </c>
      <c r="E34" s="359" t="s">
        <v>103</v>
      </c>
      <c r="F34" s="360" t="s">
        <v>40</v>
      </c>
      <c r="G34" s="361">
        <v>40772</v>
      </c>
      <c r="H34" s="313" t="s">
        <v>32</v>
      </c>
      <c r="I34" s="313" t="s">
        <v>195</v>
      </c>
      <c r="J34" s="314" t="s">
        <v>1223</v>
      </c>
      <c r="K34" s="315" t="s">
        <v>1224</v>
      </c>
      <c r="L34" s="308" t="s">
        <v>1225</v>
      </c>
      <c r="M34" s="308">
        <v>89279430380</v>
      </c>
      <c r="N34" s="353" t="s">
        <v>1263</v>
      </c>
      <c r="O34" s="317"/>
      <c r="P34" s="317"/>
      <c r="Q34" s="310" t="s">
        <v>1259</v>
      </c>
      <c r="R34" s="340">
        <v>30371</v>
      </c>
      <c r="S34" s="326" t="s">
        <v>31</v>
      </c>
      <c r="T34" s="321"/>
      <c r="U34" s="321"/>
      <c r="V34" s="6"/>
      <c r="W34" s="6"/>
      <c r="X34" s="6"/>
      <c r="Y34" s="6"/>
      <c r="Z34" s="6"/>
    </row>
    <row r="35" spans="1:26" ht="15.6">
      <c r="A35" s="291">
        <v>26</v>
      </c>
      <c r="B35" s="320" t="s">
        <v>74</v>
      </c>
      <c r="C35" s="359" t="s">
        <v>1265</v>
      </c>
      <c r="D35" s="359" t="s">
        <v>125</v>
      </c>
      <c r="E35" s="359" t="s">
        <v>336</v>
      </c>
      <c r="F35" s="360" t="s">
        <v>31</v>
      </c>
      <c r="G35" s="362">
        <v>40374</v>
      </c>
      <c r="H35" s="313" t="s">
        <v>32</v>
      </c>
      <c r="I35" s="313" t="s">
        <v>195</v>
      </c>
      <c r="J35" s="314" t="s">
        <v>1223</v>
      </c>
      <c r="K35" s="315" t="s">
        <v>1224</v>
      </c>
      <c r="L35" s="308" t="s">
        <v>1225</v>
      </c>
      <c r="M35" s="308">
        <v>89279430380</v>
      </c>
      <c r="N35" s="353" t="s">
        <v>37</v>
      </c>
      <c r="O35" s="317"/>
      <c r="P35" s="317"/>
      <c r="Q35" s="310" t="s">
        <v>1259</v>
      </c>
      <c r="R35" s="340">
        <v>30371</v>
      </c>
      <c r="S35" s="326" t="s">
        <v>31</v>
      </c>
      <c r="T35" s="321"/>
      <c r="U35" s="321"/>
      <c r="V35" s="6"/>
      <c r="W35" s="6"/>
      <c r="X35" s="6"/>
      <c r="Y35" s="6"/>
      <c r="Z35" s="6"/>
    </row>
    <row r="36" spans="1:26" ht="15.6">
      <c r="A36" s="291">
        <v>27</v>
      </c>
      <c r="B36" s="360" t="s">
        <v>74</v>
      </c>
      <c r="C36" s="359" t="s">
        <v>1266</v>
      </c>
      <c r="D36" s="359" t="s">
        <v>1267</v>
      </c>
      <c r="E36" s="359" t="s">
        <v>132</v>
      </c>
      <c r="F36" s="308" t="s">
        <v>40</v>
      </c>
      <c r="G36" s="325">
        <v>40228</v>
      </c>
      <c r="H36" s="313" t="s">
        <v>32</v>
      </c>
      <c r="I36" s="313" t="s">
        <v>195</v>
      </c>
      <c r="J36" s="314" t="s">
        <v>1223</v>
      </c>
      <c r="K36" s="315" t="s">
        <v>1224</v>
      </c>
      <c r="L36" s="308" t="s">
        <v>1225</v>
      </c>
      <c r="M36" s="308">
        <v>89279430380</v>
      </c>
      <c r="N36" s="329" t="s">
        <v>37</v>
      </c>
      <c r="O36" s="317"/>
      <c r="P36" s="317"/>
      <c r="Q36" s="354" t="s">
        <v>1259</v>
      </c>
      <c r="R36" s="340">
        <v>30371</v>
      </c>
      <c r="S36" s="326" t="s">
        <v>31</v>
      </c>
      <c r="T36" s="321"/>
      <c r="U36" s="321"/>
      <c r="V36" s="6"/>
      <c r="W36" s="6"/>
      <c r="X36" s="6"/>
      <c r="Y36" s="6"/>
      <c r="Z36" s="6"/>
    </row>
    <row r="37" spans="1:26" ht="15.6">
      <c r="A37" s="291">
        <v>28</v>
      </c>
      <c r="B37" s="360" t="s">
        <v>74</v>
      </c>
      <c r="C37" s="357" t="s">
        <v>292</v>
      </c>
      <c r="D37" s="357" t="s">
        <v>211</v>
      </c>
      <c r="E37" s="357" t="s">
        <v>1241</v>
      </c>
      <c r="F37" s="326" t="s">
        <v>40</v>
      </c>
      <c r="G37" s="363">
        <v>40511</v>
      </c>
      <c r="H37" s="326" t="s">
        <v>32</v>
      </c>
      <c r="I37" s="326" t="s">
        <v>195</v>
      </c>
      <c r="J37" s="314" t="s">
        <v>1223</v>
      </c>
      <c r="K37" s="315" t="s">
        <v>1224</v>
      </c>
      <c r="L37" s="308" t="s">
        <v>1225</v>
      </c>
      <c r="M37" s="308">
        <v>89279430380</v>
      </c>
      <c r="N37" s="329" t="s">
        <v>279</v>
      </c>
      <c r="O37" s="317"/>
      <c r="P37" s="317"/>
      <c r="Q37" s="339" t="s">
        <v>1259</v>
      </c>
      <c r="R37" s="340">
        <v>30371</v>
      </c>
      <c r="S37" s="326" t="s">
        <v>31</v>
      </c>
      <c r="T37" s="321"/>
      <c r="U37" s="321"/>
      <c r="V37" s="6"/>
      <c r="W37" s="6"/>
      <c r="X37" s="6"/>
      <c r="Y37" s="6"/>
      <c r="Z37" s="6"/>
    </row>
    <row r="38" spans="1:26" ht="15.6">
      <c r="A38" s="291">
        <v>29</v>
      </c>
      <c r="B38" s="360" t="s">
        <v>74</v>
      </c>
      <c r="C38" s="359" t="s">
        <v>1268</v>
      </c>
      <c r="D38" s="359" t="s">
        <v>1162</v>
      </c>
      <c r="E38" s="359" t="s">
        <v>60</v>
      </c>
      <c r="F38" s="308" t="s">
        <v>31</v>
      </c>
      <c r="G38" s="327">
        <v>40520</v>
      </c>
      <c r="H38" s="313" t="s">
        <v>32</v>
      </c>
      <c r="I38" s="313" t="s">
        <v>195</v>
      </c>
      <c r="J38" s="314" t="s">
        <v>1223</v>
      </c>
      <c r="K38" s="315" t="s">
        <v>1224</v>
      </c>
      <c r="L38" s="308" t="s">
        <v>1225</v>
      </c>
      <c r="M38" s="308">
        <v>89279430380</v>
      </c>
      <c r="N38" s="329" t="s">
        <v>67</v>
      </c>
      <c r="O38" s="317"/>
      <c r="P38" s="317"/>
      <c r="Q38" s="354" t="s">
        <v>1269</v>
      </c>
      <c r="R38" s="364">
        <v>24275</v>
      </c>
      <c r="S38" s="326" t="s">
        <v>31</v>
      </c>
      <c r="T38" s="321"/>
      <c r="U38" s="321"/>
      <c r="V38" s="6"/>
      <c r="W38" s="6"/>
      <c r="X38" s="6"/>
      <c r="Y38" s="6"/>
      <c r="Z38" s="6"/>
    </row>
    <row r="39" spans="1:26" ht="15.6">
      <c r="A39" s="291">
        <v>30</v>
      </c>
      <c r="B39" s="365" t="s">
        <v>74</v>
      </c>
      <c r="C39" s="357" t="s">
        <v>1270</v>
      </c>
      <c r="D39" s="355" t="s">
        <v>1271</v>
      </c>
      <c r="E39" s="355" t="s">
        <v>1272</v>
      </c>
      <c r="F39" s="352" t="s">
        <v>40</v>
      </c>
      <c r="G39" s="351">
        <v>40502</v>
      </c>
      <c r="H39" s="352" t="s">
        <v>32</v>
      </c>
      <c r="I39" s="352" t="s">
        <v>195</v>
      </c>
      <c r="J39" s="314" t="s">
        <v>1223</v>
      </c>
      <c r="K39" s="315" t="s">
        <v>1224</v>
      </c>
      <c r="L39" s="308" t="s">
        <v>1225</v>
      </c>
      <c r="M39" s="308">
        <v>89279430380</v>
      </c>
      <c r="N39" s="353" t="s">
        <v>67</v>
      </c>
      <c r="O39" s="317"/>
      <c r="P39" s="317"/>
      <c r="Q39" s="339" t="s">
        <v>1269</v>
      </c>
      <c r="R39" s="340">
        <v>24275</v>
      </c>
      <c r="S39" s="326" t="s">
        <v>31</v>
      </c>
      <c r="T39" s="321"/>
      <c r="U39" s="321"/>
      <c r="V39" s="6"/>
      <c r="W39" s="6"/>
      <c r="X39" s="6"/>
      <c r="Y39" s="6"/>
      <c r="Z39" s="6"/>
    </row>
    <row r="40" spans="1:26" ht="15.6">
      <c r="A40" s="291">
        <v>31</v>
      </c>
      <c r="B40" s="365" t="s">
        <v>74</v>
      </c>
      <c r="C40" s="359" t="s">
        <v>1273</v>
      </c>
      <c r="D40" s="359" t="s">
        <v>1274</v>
      </c>
      <c r="E40" s="359" t="s">
        <v>1275</v>
      </c>
      <c r="F40" s="360" t="s">
        <v>31</v>
      </c>
      <c r="G40" s="327">
        <v>39971</v>
      </c>
      <c r="H40" s="313" t="s">
        <v>32</v>
      </c>
      <c r="I40" s="313" t="s">
        <v>195</v>
      </c>
      <c r="J40" s="314" t="s">
        <v>1223</v>
      </c>
      <c r="K40" s="315" t="s">
        <v>1224</v>
      </c>
      <c r="L40" s="308" t="s">
        <v>1225</v>
      </c>
      <c r="M40" s="308">
        <v>89279430380</v>
      </c>
      <c r="N40" s="353" t="s">
        <v>1276</v>
      </c>
      <c r="O40" s="317"/>
      <c r="P40" s="317"/>
      <c r="Q40" s="339" t="s">
        <v>1255</v>
      </c>
      <c r="R40" s="340">
        <v>27266</v>
      </c>
      <c r="S40" s="326" t="s">
        <v>31</v>
      </c>
      <c r="T40" s="321"/>
      <c r="U40" s="321"/>
      <c r="V40" s="6"/>
      <c r="W40" s="6"/>
      <c r="X40" s="6"/>
      <c r="Y40" s="6"/>
      <c r="Z40" s="6"/>
    </row>
    <row r="41" spans="1:26" ht="15.6">
      <c r="A41" s="291">
        <v>32</v>
      </c>
      <c r="B41" s="365" t="s">
        <v>74</v>
      </c>
      <c r="C41" s="359" t="s">
        <v>1277</v>
      </c>
      <c r="D41" s="359" t="s">
        <v>116</v>
      </c>
      <c r="E41" s="359" t="s">
        <v>168</v>
      </c>
      <c r="F41" s="360" t="s">
        <v>31</v>
      </c>
      <c r="G41" s="327">
        <v>40031</v>
      </c>
      <c r="H41" s="313" t="s">
        <v>32</v>
      </c>
      <c r="I41" s="313" t="s">
        <v>195</v>
      </c>
      <c r="J41" s="314" t="s">
        <v>1223</v>
      </c>
      <c r="K41" s="315" t="s">
        <v>1224</v>
      </c>
      <c r="L41" s="308" t="s">
        <v>1225</v>
      </c>
      <c r="M41" s="308">
        <v>89279430380</v>
      </c>
      <c r="N41" s="353" t="s">
        <v>280</v>
      </c>
      <c r="O41" s="317"/>
      <c r="P41" s="317"/>
      <c r="Q41" s="354" t="s">
        <v>1269</v>
      </c>
      <c r="R41" s="340">
        <v>24275</v>
      </c>
      <c r="S41" s="326" t="s">
        <v>31</v>
      </c>
      <c r="T41" s="321"/>
      <c r="U41" s="321"/>
      <c r="V41" s="6"/>
      <c r="W41" s="6"/>
      <c r="X41" s="6"/>
      <c r="Y41" s="6"/>
      <c r="Z41" s="6"/>
    </row>
    <row r="42" spans="1:26" ht="15.6">
      <c r="A42" s="291">
        <v>33</v>
      </c>
      <c r="B42" s="365" t="s">
        <v>74</v>
      </c>
      <c r="C42" s="359" t="s">
        <v>1268</v>
      </c>
      <c r="D42" s="359" t="s">
        <v>306</v>
      </c>
      <c r="E42" s="359" t="s">
        <v>60</v>
      </c>
      <c r="F42" s="360" t="s">
        <v>31</v>
      </c>
      <c r="G42" s="325">
        <v>39496</v>
      </c>
      <c r="H42" s="313" t="s">
        <v>32</v>
      </c>
      <c r="I42" s="313" t="s">
        <v>195</v>
      </c>
      <c r="J42" s="314" t="s">
        <v>1223</v>
      </c>
      <c r="K42" s="315" t="s">
        <v>1224</v>
      </c>
      <c r="L42" s="308" t="s">
        <v>1225</v>
      </c>
      <c r="M42" s="308">
        <v>89279430380</v>
      </c>
      <c r="N42" s="353" t="s">
        <v>98</v>
      </c>
      <c r="O42" s="317"/>
      <c r="P42" s="317"/>
      <c r="Q42" s="354" t="s">
        <v>1269</v>
      </c>
      <c r="R42" s="340">
        <v>24275</v>
      </c>
      <c r="S42" s="326" t="s">
        <v>31</v>
      </c>
      <c r="T42" s="321"/>
      <c r="U42" s="321"/>
      <c r="V42" s="6"/>
      <c r="W42" s="6"/>
      <c r="X42" s="6"/>
      <c r="Y42" s="6"/>
      <c r="Z42" s="6"/>
    </row>
    <row r="43" spans="1:26" ht="15.6">
      <c r="A43" s="291">
        <v>34</v>
      </c>
      <c r="B43" s="365" t="s">
        <v>74</v>
      </c>
      <c r="C43" s="359" t="s">
        <v>1278</v>
      </c>
      <c r="D43" s="359" t="s">
        <v>249</v>
      </c>
      <c r="E43" s="359" t="s">
        <v>47</v>
      </c>
      <c r="F43" s="360" t="s">
        <v>31</v>
      </c>
      <c r="G43" s="327">
        <v>39707</v>
      </c>
      <c r="H43" s="313" t="s">
        <v>32</v>
      </c>
      <c r="I43" s="313" t="s">
        <v>195</v>
      </c>
      <c r="J43" s="314" t="s">
        <v>1223</v>
      </c>
      <c r="K43" s="315" t="s">
        <v>1224</v>
      </c>
      <c r="L43" s="308" t="s">
        <v>1225</v>
      </c>
      <c r="M43" s="308">
        <v>89279430380</v>
      </c>
      <c r="N43" s="353" t="s">
        <v>98</v>
      </c>
      <c r="O43" s="317"/>
      <c r="P43" s="317"/>
      <c r="Q43" s="339" t="s">
        <v>1255</v>
      </c>
      <c r="R43" s="340">
        <v>27266</v>
      </c>
      <c r="S43" s="326" t="s">
        <v>31</v>
      </c>
      <c r="T43" s="321"/>
      <c r="U43" s="321"/>
      <c r="V43" s="6"/>
      <c r="W43" s="6"/>
      <c r="X43" s="6"/>
      <c r="Y43" s="6"/>
      <c r="Z43" s="6"/>
    </row>
    <row r="44" spans="1:26" ht="15.6">
      <c r="A44" s="291">
        <v>35</v>
      </c>
      <c r="B44" s="365" t="s">
        <v>74</v>
      </c>
      <c r="C44" s="355" t="s">
        <v>1130</v>
      </c>
      <c r="D44" s="355" t="s">
        <v>44</v>
      </c>
      <c r="E44" s="349" t="s">
        <v>752</v>
      </c>
      <c r="F44" s="352" t="s">
        <v>31</v>
      </c>
      <c r="G44" s="351">
        <v>39027</v>
      </c>
      <c r="H44" s="352" t="s">
        <v>32</v>
      </c>
      <c r="I44" s="352" t="s">
        <v>195</v>
      </c>
      <c r="J44" s="314" t="s">
        <v>1223</v>
      </c>
      <c r="K44" s="315" t="s">
        <v>1224</v>
      </c>
      <c r="L44" s="308" t="s">
        <v>1225</v>
      </c>
      <c r="M44" s="308">
        <v>89279430380</v>
      </c>
      <c r="N44" s="353" t="s">
        <v>73</v>
      </c>
      <c r="O44" s="317"/>
      <c r="P44" s="317"/>
      <c r="Q44" s="339" t="s">
        <v>1255</v>
      </c>
      <c r="R44" s="340">
        <v>27266</v>
      </c>
      <c r="S44" s="326" t="s">
        <v>31</v>
      </c>
      <c r="T44" s="321"/>
      <c r="U44" s="321"/>
      <c r="V44" s="6"/>
      <c r="W44" s="6"/>
      <c r="X44" s="6"/>
      <c r="Y44" s="6"/>
      <c r="Z44" s="6"/>
    </row>
    <row r="45" spans="1:26" ht="15.6">
      <c r="A45" s="291">
        <v>36</v>
      </c>
      <c r="B45" s="366" t="s">
        <v>74</v>
      </c>
      <c r="C45" s="367" t="s">
        <v>75</v>
      </c>
      <c r="D45" s="367" t="s">
        <v>55</v>
      </c>
      <c r="E45" s="334" t="s">
        <v>214</v>
      </c>
      <c r="F45" s="313" t="s">
        <v>31</v>
      </c>
      <c r="G45" s="343">
        <v>38853</v>
      </c>
      <c r="H45" s="313" t="s">
        <v>32</v>
      </c>
      <c r="I45" s="313" t="s">
        <v>195</v>
      </c>
      <c r="J45" s="314" t="s">
        <v>1223</v>
      </c>
      <c r="K45" s="315" t="s">
        <v>1224</v>
      </c>
      <c r="L45" s="308" t="s">
        <v>1225</v>
      </c>
      <c r="M45" s="308">
        <v>89279430380</v>
      </c>
      <c r="N45" s="353" t="s">
        <v>73</v>
      </c>
      <c r="O45" s="317"/>
      <c r="P45" s="317"/>
      <c r="Q45" s="339" t="s">
        <v>1255</v>
      </c>
      <c r="R45" s="340">
        <v>27266</v>
      </c>
      <c r="S45" s="326" t="s">
        <v>31</v>
      </c>
      <c r="T45" s="321"/>
      <c r="U45" s="321"/>
      <c r="V45" s="6"/>
      <c r="W45" s="6"/>
      <c r="X45" s="6"/>
      <c r="Y45" s="6"/>
      <c r="Z45" s="6"/>
    </row>
    <row r="46" spans="1:26" ht="15.6">
      <c r="A46" s="291">
        <v>37</v>
      </c>
      <c r="B46" s="366" t="s">
        <v>74</v>
      </c>
      <c r="C46" s="367" t="s">
        <v>1279</v>
      </c>
      <c r="D46" s="367" t="s">
        <v>134</v>
      </c>
      <c r="E46" s="334" t="s">
        <v>118</v>
      </c>
      <c r="F46" s="313" t="s">
        <v>31</v>
      </c>
      <c r="G46" s="343">
        <v>38912</v>
      </c>
      <c r="H46" s="313" t="s">
        <v>32</v>
      </c>
      <c r="I46" s="313" t="s">
        <v>195</v>
      </c>
      <c r="J46" s="314" t="s">
        <v>1223</v>
      </c>
      <c r="K46" s="315" t="s">
        <v>1224</v>
      </c>
      <c r="L46" s="308" t="s">
        <v>1225</v>
      </c>
      <c r="M46" s="308">
        <v>89279430380</v>
      </c>
      <c r="N46" s="353" t="s">
        <v>73</v>
      </c>
      <c r="O46" s="317"/>
      <c r="P46" s="317"/>
      <c r="Q46" s="339" t="s">
        <v>1255</v>
      </c>
      <c r="R46" s="340">
        <v>27266</v>
      </c>
      <c r="S46" s="326" t="s">
        <v>31</v>
      </c>
      <c r="T46" s="321"/>
      <c r="U46" s="321"/>
      <c r="V46" s="6"/>
      <c r="W46" s="6"/>
      <c r="X46" s="6"/>
      <c r="Y46" s="6"/>
      <c r="Z46" s="6"/>
    </row>
    <row r="47" spans="1:26" ht="15.6">
      <c r="A47" s="291">
        <v>38</v>
      </c>
      <c r="B47" s="368" t="s">
        <v>74</v>
      </c>
      <c r="C47" s="367" t="s">
        <v>1256</v>
      </c>
      <c r="D47" s="367" t="s">
        <v>531</v>
      </c>
      <c r="E47" s="334" t="s">
        <v>1117</v>
      </c>
      <c r="F47" s="313" t="s">
        <v>31</v>
      </c>
      <c r="G47" s="335">
        <v>39019</v>
      </c>
      <c r="H47" s="313" t="s">
        <v>32</v>
      </c>
      <c r="I47" s="313" t="s">
        <v>195</v>
      </c>
      <c r="J47" s="314" t="s">
        <v>1223</v>
      </c>
      <c r="K47" s="315" t="s">
        <v>1224</v>
      </c>
      <c r="L47" s="308" t="s">
        <v>1225</v>
      </c>
      <c r="M47" s="308">
        <v>89279430380</v>
      </c>
      <c r="N47" s="353" t="s">
        <v>73</v>
      </c>
      <c r="O47" s="317"/>
      <c r="P47" s="317"/>
      <c r="Q47" s="339" t="s">
        <v>1255</v>
      </c>
      <c r="R47" s="340">
        <v>27266</v>
      </c>
      <c r="S47" s="326" t="s">
        <v>31</v>
      </c>
      <c r="T47" s="321"/>
      <c r="U47" s="321"/>
      <c r="V47" s="6"/>
      <c r="W47" s="6"/>
      <c r="X47" s="6"/>
      <c r="Y47" s="6"/>
      <c r="Z47" s="6"/>
    </row>
    <row r="48" spans="1:26" ht="15.6">
      <c r="A48" s="291">
        <v>39</v>
      </c>
      <c r="B48" s="369" t="s">
        <v>1280</v>
      </c>
      <c r="C48" s="370" t="s">
        <v>1281</v>
      </c>
      <c r="D48" s="370"/>
      <c r="E48" s="345"/>
      <c r="F48" s="346" t="s">
        <v>31</v>
      </c>
      <c r="G48" s="347">
        <v>41247</v>
      </c>
      <c r="H48" s="346" t="s">
        <v>32</v>
      </c>
      <c r="I48" s="346"/>
      <c r="J48" s="314"/>
      <c r="K48" s="315"/>
      <c r="L48" s="308"/>
      <c r="M48" s="308"/>
      <c r="N48" s="353"/>
      <c r="O48" s="317"/>
      <c r="P48" s="317"/>
      <c r="Q48" s="339"/>
      <c r="R48" s="340"/>
      <c r="S48" s="326"/>
      <c r="T48" s="6"/>
      <c r="U48" s="6"/>
      <c r="V48" s="6"/>
      <c r="W48" s="6"/>
      <c r="X48" s="6"/>
      <c r="Y48" s="6"/>
      <c r="Z48" s="6"/>
    </row>
    <row r="49" spans="1:26" ht="15.6">
      <c r="A49" s="291">
        <v>40</v>
      </c>
      <c r="B49" s="369" t="s">
        <v>1280</v>
      </c>
      <c r="C49" s="370" t="s">
        <v>1282</v>
      </c>
      <c r="D49" s="370" t="s">
        <v>179</v>
      </c>
      <c r="E49" s="345" t="s">
        <v>106</v>
      </c>
      <c r="F49" s="346" t="s">
        <v>31</v>
      </c>
      <c r="G49" s="347">
        <v>41259</v>
      </c>
      <c r="H49" s="346" t="s">
        <v>32</v>
      </c>
      <c r="I49" s="346" t="s">
        <v>195</v>
      </c>
      <c r="J49" s="314" t="s">
        <v>1283</v>
      </c>
      <c r="K49" s="314" t="s">
        <v>1283</v>
      </c>
      <c r="L49" s="308" t="s">
        <v>1284</v>
      </c>
      <c r="M49" s="308">
        <v>89649637523</v>
      </c>
      <c r="N49" s="353" t="s">
        <v>196</v>
      </c>
      <c r="O49" s="317"/>
      <c r="P49" s="317"/>
      <c r="Q49" s="310" t="s">
        <v>1285</v>
      </c>
      <c r="R49" s="330">
        <v>31970</v>
      </c>
      <c r="S49" s="308" t="s">
        <v>31</v>
      </c>
      <c r="T49" s="6"/>
      <c r="U49" s="6"/>
      <c r="V49" s="6"/>
      <c r="W49" s="6"/>
      <c r="X49" s="6"/>
      <c r="Y49" s="6"/>
      <c r="Z49" s="6"/>
    </row>
    <row r="50" spans="1:26" ht="15.6">
      <c r="A50" s="291">
        <v>41</v>
      </c>
      <c r="B50" s="369" t="s">
        <v>1280</v>
      </c>
      <c r="C50" s="370" t="s">
        <v>788</v>
      </c>
      <c r="D50" s="370" t="s">
        <v>38</v>
      </c>
      <c r="E50" s="345" t="s">
        <v>1286</v>
      </c>
      <c r="F50" s="346" t="s">
        <v>40</v>
      </c>
      <c r="G50" s="347">
        <v>41422</v>
      </c>
      <c r="H50" s="346" t="s">
        <v>32</v>
      </c>
      <c r="I50" s="346" t="s">
        <v>195</v>
      </c>
      <c r="J50" s="314" t="s">
        <v>1283</v>
      </c>
      <c r="K50" s="314" t="s">
        <v>1283</v>
      </c>
      <c r="L50" s="308" t="s">
        <v>1284</v>
      </c>
      <c r="M50" s="308">
        <v>89649637523</v>
      </c>
      <c r="N50" s="353" t="s">
        <v>196</v>
      </c>
      <c r="O50" s="317"/>
      <c r="P50" s="317"/>
      <c r="Q50" s="310" t="s">
        <v>1285</v>
      </c>
      <c r="R50" s="330">
        <v>31970</v>
      </c>
      <c r="S50" s="308" t="s">
        <v>31</v>
      </c>
      <c r="T50" s="6"/>
      <c r="U50" s="6"/>
      <c r="V50" s="6"/>
      <c r="W50" s="6"/>
      <c r="X50" s="6"/>
      <c r="Y50" s="6"/>
      <c r="Z50" s="6"/>
    </row>
    <row r="51" spans="1:26" ht="15.6">
      <c r="A51" s="291">
        <v>42</v>
      </c>
      <c r="B51" s="369" t="s">
        <v>1280</v>
      </c>
      <c r="C51" s="370" t="s">
        <v>1287</v>
      </c>
      <c r="D51" s="370" t="s">
        <v>79</v>
      </c>
      <c r="E51" s="345" t="s">
        <v>234</v>
      </c>
      <c r="F51" s="346" t="s">
        <v>31</v>
      </c>
      <c r="G51" s="347">
        <v>41473</v>
      </c>
      <c r="H51" s="346" t="s">
        <v>32</v>
      </c>
      <c r="I51" s="346" t="s">
        <v>195</v>
      </c>
      <c r="J51" s="314" t="s">
        <v>1283</v>
      </c>
      <c r="K51" s="314" t="s">
        <v>1283</v>
      </c>
      <c r="L51" s="308" t="s">
        <v>1284</v>
      </c>
      <c r="M51" s="308">
        <v>89649637523</v>
      </c>
      <c r="N51" s="353" t="s">
        <v>196</v>
      </c>
      <c r="O51" s="317"/>
      <c r="P51" s="317"/>
      <c r="Q51" s="310" t="s">
        <v>1285</v>
      </c>
      <c r="R51" s="330">
        <v>31970</v>
      </c>
      <c r="S51" s="308" t="s">
        <v>31</v>
      </c>
      <c r="T51" s="6"/>
      <c r="U51" s="6"/>
      <c r="V51" s="6"/>
      <c r="W51" s="6"/>
      <c r="X51" s="6"/>
      <c r="Y51" s="6"/>
      <c r="Z51" s="6"/>
    </row>
    <row r="52" spans="1:26" ht="15.6">
      <c r="A52" s="291">
        <v>43</v>
      </c>
      <c r="B52" s="369" t="s">
        <v>1280</v>
      </c>
      <c r="C52" s="370" t="s">
        <v>1288</v>
      </c>
      <c r="D52" s="370" t="s">
        <v>188</v>
      </c>
      <c r="E52" s="345" t="s">
        <v>85</v>
      </c>
      <c r="F52" s="346" t="s">
        <v>31</v>
      </c>
      <c r="G52" s="347">
        <v>41429</v>
      </c>
      <c r="H52" s="346" t="s">
        <v>32</v>
      </c>
      <c r="I52" s="346" t="s">
        <v>195</v>
      </c>
      <c r="J52" s="314" t="s">
        <v>1283</v>
      </c>
      <c r="K52" s="314" t="s">
        <v>1283</v>
      </c>
      <c r="L52" s="308" t="s">
        <v>1284</v>
      </c>
      <c r="M52" s="308">
        <v>89649637523</v>
      </c>
      <c r="N52" s="353" t="s">
        <v>196</v>
      </c>
      <c r="O52" s="317"/>
      <c r="P52" s="317"/>
      <c r="Q52" s="310" t="s">
        <v>1285</v>
      </c>
      <c r="R52" s="330">
        <v>31970</v>
      </c>
      <c r="S52" s="308" t="s">
        <v>31</v>
      </c>
      <c r="T52" s="6"/>
      <c r="U52" s="6"/>
      <c r="V52" s="6"/>
      <c r="W52" s="6"/>
      <c r="X52" s="6"/>
      <c r="Y52" s="6"/>
      <c r="Z52" s="6"/>
    </row>
    <row r="53" spans="1:26" ht="15.6">
      <c r="A53" s="291">
        <v>44</v>
      </c>
      <c r="B53" s="369" t="s">
        <v>1280</v>
      </c>
      <c r="C53" s="370" t="s">
        <v>1289</v>
      </c>
      <c r="D53" s="370" t="s">
        <v>765</v>
      </c>
      <c r="E53" s="345" t="s">
        <v>1290</v>
      </c>
      <c r="F53" s="346" t="s">
        <v>40</v>
      </c>
      <c r="G53" s="347">
        <v>41363</v>
      </c>
      <c r="H53" s="346" t="s">
        <v>32</v>
      </c>
      <c r="I53" s="346" t="s">
        <v>195</v>
      </c>
      <c r="J53" s="314" t="s">
        <v>1283</v>
      </c>
      <c r="K53" s="314" t="s">
        <v>1283</v>
      </c>
      <c r="L53" s="308" t="s">
        <v>1284</v>
      </c>
      <c r="M53" s="308">
        <v>89649637523</v>
      </c>
      <c r="N53" s="353" t="s">
        <v>196</v>
      </c>
      <c r="O53" s="317"/>
      <c r="P53" s="317"/>
      <c r="Q53" s="310" t="s">
        <v>1285</v>
      </c>
      <c r="R53" s="330">
        <v>31970</v>
      </c>
      <c r="S53" s="308" t="s">
        <v>31</v>
      </c>
      <c r="T53" s="6"/>
      <c r="U53" s="6"/>
      <c r="V53" s="6"/>
      <c r="W53" s="6"/>
      <c r="X53" s="6"/>
      <c r="Y53" s="6"/>
      <c r="Z53" s="6"/>
    </row>
    <row r="54" spans="1:26" ht="15.6">
      <c r="A54" s="291">
        <v>45</v>
      </c>
      <c r="B54" s="369" t="s">
        <v>1280</v>
      </c>
      <c r="C54" s="370" t="s">
        <v>1291</v>
      </c>
      <c r="D54" s="370" t="s">
        <v>80</v>
      </c>
      <c r="E54" s="345" t="s">
        <v>60</v>
      </c>
      <c r="F54" s="346" t="s">
        <v>31</v>
      </c>
      <c r="G54" s="347">
        <v>41422</v>
      </c>
      <c r="H54" s="346" t="s">
        <v>32</v>
      </c>
      <c r="I54" s="346" t="s">
        <v>195</v>
      </c>
      <c r="J54" s="314" t="s">
        <v>1283</v>
      </c>
      <c r="K54" s="314" t="s">
        <v>1283</v>
      </c>
      <c r="L54" s="308" t="s">
        <v>1284</v>
      </c>
      <c r="M54" s="308">
        <v>89649637523</v>
      </c>
      <c r="N54" s="353" t="s">
        <v>196</v>
      </c>
      <c r="O54" s="317"/>
      <c r="P54" s="317"/>
      <c r="Q54" s="310" t="s">
        <v>1285</v>
      </c>
      <c r="R54" s="330">
        <v>31970</v>
      </c>
      <c r="S54" s="308" t="s">
        <v>31</v>
      </c>
      <c r="T54" s="6"/>
      <c r="U54" s="6"/>
      <c r="V54" s="6"/>
      <c r="W54" s="6"/>
      <c r="X54" s="6"/>
      <c r="Y54" s="6"/>
      <c r="Z54" s="6"/>
    </row>
    <row r="55" spans="1:26" ht="15.6">
      <c r="A55" s="291">
        <v>46</v>
      </c>
      <c r="B55" s="369" t="s">
        <v>1280</v>
      </c>
      <c r="C55" s="370" t="s">
        <v>1292</v>
      </c>
      <c r="D55" s="370" t="s">
        <v>125</v>
      </c>
      <c r="E55" s="345" t="s">
        <v>336</v>
      </c>
      <c r="F55" s="346" t="s">
        <v>31</v>
      </c>
      <c r="G55" s="347">
        <v>41578</v>
      </c>
      <c r="H55" s="346" t="s">
        <v>32</v>
      </c>
      <c r="I55" s="346" t="s">
        <v>195</v>
      </c>
      <c r="J55" s="314" t="s">
        <v>1283</v>
      </c>
      <c r="K55" s="314" t="s">
        <v>1283</v>
      </c>
      <c r="L55" s="308" t="s">
        <v>1284</v>
      </c>
      <c r="M55" s="308">
        <v>89649637523</v>
      </c>
      <c r="N55" s="353" t="s">
        <v>196</v>
      </c>
      <c r="O55" s="317"/>
      <c r="P55" s="317"/>
      <c r="Q55" s="310" t="s">
        <v>1285</v>
      </c>
      <c r="R55" s="330">
        <v>31970</v>
      </c>
      <c r="S55" s="308" t="s">
        <v>31</v>
      </c>
      <c r="T55" s="6"/>
      <c r="U55" s="6"/>
      <c r="V55" s="6"/>
      <c r="W55" s="6"/>
      <c r="X55" s="6"/>
      <c r="Y55" s="6"/>
      <c r="Z55" s="6"/>
    </row>
    <row r="56" spans="1:26" ht="15.6">
      <c r="A56" s="291">
        <v>47</v>
      </c>
      <c r="B56" s="369" t="s">
        <v>1280</v>
      </c>
      <c r="C56" s="370" t="s">
        <v>1293</v>
      </c>
      <c r="D56" s="370" t="s">
        <v>1012</v>
      </c>
      <c r="E56" s="345" t="s">
        <v>103</v>
      </c>
      <c r="F56" s="346" t="s">
        <v>40</v>
      </c>
      <c r="G56" s="347">
        <v>41445</v>
      </c>
      <c r="H56" s="346" t="s">
        <v>32</v>
      </c>
      <c r="I56" s="346" t="s">
        <v>195</v>
      </c>
      <c r="J56" s="314" t="s">
        <v>1283</v>
      </c>
      <c r="K56" s="314" t="s">
        <v>1283</v>
      </c>
      <c r="L56" s="308" t="s">
        <v>1284</v>
      </c>
      <c r="M56" s="308">
        <v>89649637523</v>
      </c>
      <c r="N56" s="353" t="s">
        <v>196</v>
      </c>
      <c r="O56" s="317"/>
      <c r="P56" s="317"/>
      <c r="Q56" s="310" t="s">
        <v>1285</v>
      </c>
      <c r="R56" s="330">
        <v>31970</v>
      </c>
      <c r="S56" s="308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291">
        <v>48</v>
      </c>
      <c r="B57" s="369" t="s">
        <v>74</v>
      </c>
      <c r="C57" s="370" t="s">
        <v>1294</v>
      </c>
      <c r="D57" s="370" t="s">
        <v>1295</v>
      </c>
      <c r="E57" s="345" t="s">
        <v>72</v>
      </c>
      <c r="F57" s="346" t="s">
        <v>31</v>
      </c>
      <c r="G57" s="347">
        <v>41693</v>
      </c>
      <c r="H57" s="346" t="s">
        <v>32</v>
      </c>
      <c r="I57" s="346" t="s">
        <v>195</v>
      </c>
      <c r="J57" s="314" t="s">
        <v>1283</v>
      </c>
      <c r="K57" s="314" t="s">
        <v>1283</v>
      </c>
      <c r="L57" s="308" t="s">
        <v>1296</v>
      </c>
      <c r="M57" s="308">
        <v>89270836018</v>
      </c>
      <c r="N57" s="353" t="s">
        <v>1297</v>
      </c>
      <c r="O57" s="317"/>
      <c r="P57" s="317"/>
      <c r="Q57" s="310" t="s">
        <v>1298</v>
      </c>
      <c r="R57" s="330">
        <v>32645</v>
      </c>
      <c r="S57" s="308" t="s">
        <v>31</v>
      </c>
      <c r="T57" s="6"/>
      <c r="U57" s="6"/>
      <c r="V57" s="6"/>
      <c r="W57" s="6"/>
      <c r="X57" s="6"/>
      <c r="Y57" s="6"/>
      <c r="Z57" s="6"/>
    </row>
    <row r="58" spans="1:26" ht="15.6">
      <c r="A58" s="291">
        <v>49</v>
      </c>
      <c r="B58" s="369" t="s">
        <v>74</v>
      </c>
      <c r="C58" s="370" t="s">
        <v>1281</v>
      </c>
      <c r="D58" s="370" t="s">
        <v>1299</v>
      </c>
      <c r="E58" s="345" t="s">
        <v>1300</v>
      </c>
      <c r="F58" s="346" t="s">
        <v>31</v>
      </c>
      <c r="G58" s="347">
        <v>41247</v>
      </c>
      <c r="H58" s="346" t="s">
        <v>32</v>
      </c>
      <c r="I58" s="346" t="s">
        <v>195</v>
      </c>
      <c r="J58" s="314" t="s">
        <v>1283</v>
      </c>
      <c r="K58" s="314" t="s">
        <v>1283</v>
      </c>
      <c r="L58" s="308" t="s">
        <v>1301</v>
      </c>
      <c r="M58" s="308">
        <v>89674504255</v>
      </c>
      <c r="N58" s="353" t="s">
        <v>205</v>
      </c>
      <c r="O58" s="317"/>
      <c r="P58" s="317"/>
      <c r="Q58" s="310" t="s">
        <v>1302</v>
      </c>
      <c r="R58" s="330">
        <v>26606</v>
      </c>
      <c r="S58" s="308" t="s">
        <v>31</v>
      </c>
      <c r="T58" s="6"/>
      <c r="U58" s="6"/>
      <c r="V58" s="6"/>
      <c r="W58" s="6"/>
      <c r="X58" s="6"/>
      <c r="Y58" s="6"/>
      <c r="Z58" s="6"/>
    </row>
    <row r="59" spans="1:26" ht="15.6">
      <c r="A59" s="291">
        <v>50</v>
      </c>
      <c r="B59" s="369" t="s">
        <v>74</v>
      </c>
      <c r="C59" s="370" t="s">
        <v>1303</v>
      </c>
      <c r="D59" s="370" t="s">
        <v>765</v>
      </c>
      <c r="E59" s="345" t="s">
        <v>1304</v>
      </c>
      <c r="F59" s="346" t="s">
        <v>40</v>
      </c>
      <c r="G59" s="347">
        <v>41275</v>
      </c>
      <c r="H59" s="346" t="s">
        <v>32</v>
      </c>
      <c r="I59" s="346" t="s">
        <v>195</v>
      </c>
      <c r="J59" s="314" t="s">
        <v>1283</v>
      </c>
      <c r="K59" s="314" t="s">
        <v>1283</v>
      </c>
      <c r="L59" s="308" t="s">
        <v>1301</v>
      </c>
      <c r="M59" s="308">
        <v>89674504255</v>
      </c>
      <c r="N59" s="353" t="s">
        <v>205</v>
      </c>
      <c r="O59" s="317"/>
      <c r="P59" s="317"/>
      <c r="Q59" s="310" t="s">
        <v>1302</v>
      </c>
      <c r="R59" s="330">
        <v>26606</v>
      </c>
      <c r="S59" s="308" t="s">
        <v>31</v>
      </c>
      <c r="T59" s="6"/>
      <c r="U59" s="6"/>
      <c r="V59" s="6"/>
      <c r="W59" s="6"/>
      <c r="X59" s="6"/>
      <c r="Y59" s="6"/>
      <c r="Z59" s="6"/>
    </row>
    <row r="60" spans="1:26" ht="15.6">
      <c r="A60" s="291">
        <v>51</v>
      </c>
      <c r="B60" s="369" t="s">
        <v>74</v>
      </c>
      <c r="C60" s="370" t="s">
        <v>1305</v>
      </c>
      <c r="D60" s="370" t="s">
        <v>990</v>
      </c>
      <c r="E60" s="345" t="s">
        <v>791</v>
      </c>
      <c r="F60" s="346" t="s">
        <v>40</v>
      </c>
      <c r="G60" s="347">
        <v>41331</v>
      </c>
      <c r="H60" s="346" t="s">
        <v>32</v>
      </c>
      <c r="I60" s="346" t="s">
        <v>195</v>
      </c>
      <c r="J60" s="314" t="s">
        <v>1283</v>
      </c>
      <c r="K60" s="314" t="s">
        <v>1283</v>
      </c>
      <c r="L60" s="308" t="s">
        <v>1301</v>
      </c>
      <c r="M60" s="308">
        <v>89674504255</v>
      </c>
      <c r="N60" s="353" t="s">
        <v>1306</v>
      </c>
      <c r="O60" s="317"/>
      <c r="P60" s="317"/>
      <c r="Q60" s="310" t="s">
        <v>1302</v>
      </c>
      <c r="R60" s="330">
        <v>26606</v>
      </c>
      <c r="S60" s="308" t="s">
        <v>31</v>
      </c>
      <c r="T60" s="6"/>
      <c r="U60" s="6"/>
      <c r="V60" s="6"/>
      <c r="W60" s="6"/>
      <c r="X60" s="6"/>
      <c r="Y60" s="6"/>
      <c r="Z60" s="6"/>
    </row>
    <row r="61" spans="1:26" ht="15.6">
      <c r="A61" s="291">
        <v>52</v>
      </c>
      <c r="B61" s="369" t="s">
        <v>74</v>
      </c>
      <c r="C61" s="370" t="s">
        <v>1307</v>
      </c>
      <c r="D61" s="370" t="s">
        <v>269</v>
      </c>
      <c r="E61" s="345" t="s">
        <v>728</v>
      </c>
      <c r="F61" s="346" t="s">
        <v>31</v>
      </c>
      <c r="G61" s="347">
        <v>41284</v>
      </c>
      <c r="H61" s="346" t="s">
        <v>32</v>
      </c>
      <c r="I61" s="346" t="s">
        <v>195</v>
      </c>
      <c r="J61" s="314" t="s">
        <v>1283</v>
      </c>
      <c r="K61" s="314" t="s">
        <v>1283</v>
      </c>
      <c r="L61" s="308" t="s">
        <v>1301</v>
      </c>
      <c r="M61" s="308">
        <v>89674504255</v>
      </c>
      <c r="N61" s="353" t="s">
        <v>205</v>
      </c>
      <c r="O61" s="317"/>
      <c r="P61" s="317"/>
      <c r="Q61" s="310" t="s">
        <v>1302</v>
      </c>
      <c r="R61" s="330">
        <v>26606</v>
      </c>
      <c r="S61" s="308" t="s">
        <v>31</v>
      </c>
      <c r="T61" s="6"/>
      <c r="U61" s="6"/>
      <c r="V61" s="6"/>
      <c r="W61" s="6"/>
      <c r="X61" s="6"/>
      <c r="Y61" s="6"/>
      <c r="Z61" s="6"/>
    </row>
    <row r="62" spans="1:26" ht="15.6">
      <c r="A62" s="291">
        <v>53</v>
      </c>
      <c r="B62" s="369" t="s">
        <v>74</v>
      </c>
      <c r="C62" s="370" t="s">
        <v>1308</v>
      </c>
      <c r="D62" s="370" t="s">
        <v>1309</v>
      </c>
      <c r="E62" s="345" t="s">
        <v>1095</v>
      </c>
      <c r="F62" s="346" t="s">
        <v>40</v>
      </c>
      <c r="G62" s="347">
        <v>41434</v>
      </c>
      <c r="H62" s="346" t="s">
        <v>32</v>
      </c>
      <c r="I62" s="346" t="s">
        <v>195</v>
      </c>
      <c r="J62" s="314" t="s">
        <v>1283</v>
      </c>
      <c r="K62" s="314" t="s">
        <v>1283</v>
      </c>
      <c r="L62" s="308" t="s">
        <v>1301</v>
      </c>
      <c r="M62" s="308">
        <v>89674504255</v>
      </c>
      <c r="N62" s="353" t="s">
        <v>205</v>
      </c>
      <c r="O62" s="317"/>
      <c r="P62" s="317"/>
      <c r="Q62" s="310" t="s">
        <v>1302</v>
      </c>
      <c r="R62" s="330">
        <v>26606</v>
      </c>
      <c r="S62" s="308" t="s">
        <v>31</v>
      </c>
      <c r="T62" s="6"/>
      <c r="U62" s="6"/>
      <c r="V62" s="6"/>
      <c r="W62" s="6"/>
      <c r="X62" s="6"/>
      <c r="Y62" s="6"/>
      <c r="Z62" s="6"/>
    </row>
    <row r="63" spans="1:26" ht="15.6">
      <c r="A63" s="291">
        <v>54</v>
      </c>
      <c r="B63" s="369" t="s">
        <v>74</v>
      </c>
      <c r="C63" s="370" t="s">
        <v>1310</v>
      </c>
      <c r="D63" s="370" t="s">
        <v>188</v>
      </c>
      <c r="E63" s="345" t="s">
        <v>1311</v>
      </c>
      <c r="F63" s="346" t="s">
        <v>31</v>
      </c>
      <c r="G63" s="347">
        <v>41622</v>
      </c>
      <c r="H63" s="346" t="s">
        <v>32</v>
      </c>
      <c r="I63" s="346" t="s">
        <v>195</v>
      </c>
      <c r="J63" s="314" t="s">
        <v>1283</v>
      </c>
      <c r="K63" s="314" t="s">
        <v>1283</v>
      </c>
      <c r="L63" s="308" t="s">
        <v>1301</v>
      </c>
      <c r="M63" s="308">
        <v>89674504255</v>
      </c>
      <c r="N63" s="353" t="s">
        <v>205</v>
      </c>
      <c r="O63" s="317"/>
      <c r="P63" s="317"/>
      <c r="Q63" s="310" t="s">
        <v>1302</v>
      </c>
      <c r="R63" s="330">
        <v>26606</v>
      </c>
      <c r="S63" s="308" t="s">
        <v>31</v>
      </c>
      <c r="T63" s="6"/>
      <c r="U63" s="6"/>
      <c r="V63" s="6"/>
      <c r="W63" s="6"/>
      <c r="X63" s="6"/>
      <c r="Y63" s="6"/>
      <c r="Z63" s="6"/>
    </row>
    <row r="64" spans="1:26" ht="15.6">
      <c r="A64" s="291">
        <v>55</v>
      </c>
      <c r="B64" s="369" t="s">
        <v>74</v>
      </c>
      <c r="C64" s="370" t="s">
        <v>1312</v>
      </c>
      <c r="D64" s="370" t="s">
        <v>317</v>
      </c>
      <c r="E64" s="345" t="s">
        <v>1241</v>
      </c>
      <c r="F64" s="346" t="s">
        <v>40</v>
      </c>
      <c r="G64" s="347">
        <v>41440</v>
      </c>
      <c r="H64" s="346" t="s">
        <v>32</v>
      </c>
      <c r="I64" s="346" t="s">
        <v>195</v>
      </c>
      <c r="J64" s="314" t="s">
        <v>1283</v>
      </c>
      <c r="K64" s="314" t="s">
        <v>1283</v>
      </c>
      <c r="L64" s="308" t="s">
        <v>1301</v>
      </c>
      <c r="M64" s="308">
        <v>89674504255</v>
      </c>
      <c r="N64" s="353" t="s">
        <v>205</v>
      </c>
      <c r="O64" s="317"/>
      <c r="P64" s="317"/>
      <c r="Q64" s="310" t="s">
        <v>1302</v>
      </c>
      <c r="R64" s="330">
        <v>26606</v>
      </c>
      <c r="S64" s="308" t="s">
        <v>31</v>
      </c>
      <c r="T64" s="6"/>
      <c r="U64" s="6"/>
      <c r="V64" s="6"/>
      <c r="W64" s="6"/>
      <c r="X64" s="6"/>
      <c r="Y64" s="6"/>
      <c r="Z64" s="6"/>
    </row>
    <row r="65" spans="1:26" ht="15.6">
      <c r="A65" s="291">
        <v>56</v>
      </c>
      <c r="B65" s="369" t="s">
        <v>74</v>
      </c>
      <c r="C65" s="370" t="s">
        <v>1313</v>
      </c>
      <c r="D65" s="370" t="s">
        <v>1314</v>
      </c>
      <c r="E65" s="345" t="s">
        <v>1315</v>
      </c>
      <c r="F65" s="346" t="s">
        <v>40</v>
      </c>
      <c r="G65" s="347">
        <v>41507</v>
      </c>
      <c r="H65" s="346" t="s">
        <v>32</v>
      </c>
      <c r="I65" s="346" t="s">
        <v>195</v>
      </c>
      <c r="J65" s="314" t="s">
        <v>1283</v>
      </c>
      <c r="K65" s="314" t="s">
        <v>1283</v>
      </c>
      <c r="L65" s="308" t="s">
        <v>1301</v>
      </c>
      <c r="M65" s="308">
        <v>89674504255</v>
      </c>
      <c r="N65" s="353" t="s">
        <v>205</v>
      </c>
      <c r="O65" s="317"/>
      <c r="P65" s="317"/>
      <c r="Q65" s="310" t="s">
        <v>1302</v>
      </c>
      <c r="R65" s="330">
        <v>26606</v>
      </c>
      <c r="S65" s="308" t="s">
        <v>31</v>
      </c>
      <c r="T65" s="6"/>
      <c r="U65" s="6"/>
      <c r="V65" s="6"/>
      <c r="W65" s="6"/>
      <c r="X65" s="6"/>
      <c r="Y65" s="6"/>
      <c r="Z65" s="6"/>
    </row>
    <row r="66" spans="1:26" ht="15.6">
      <c r="A66" s="291">
        <v>57</v>
      </c>
      <c r="B66" s="369" t="s">
        <v>27</v>
      </c>
      <c r="C66" s="370" t="s">
        <v>1316</v>
      </c>
      <c r="D66" s="370" t="s">
        <v>62</v>
      </c>
      <c r="E66" s="345" t="s">
        <v>106</v>
      </c>
      <c r="F66" s="346" t="s">
        <v>31</v>
      </c>
      <c r="G66" s="347">
        <v>41598</v>
      </c>
      <c r="H66" s="346" t="s">
        <v>32</v>
      </c>
      <c r="I66" s="346" t="s">
        <v>195</v>
      </c>
      <c r="J66" s="314" t="s">
        <v>1283</v>
      </c>
      <c r="K66" s="314" t="s">
        <v>1283</v>
      </c>
      <c r="L66" s="308" t="s">
        <v>1317</v>
      </c>
      <c r="M66" s="308">
        <v>89270836018</v>
      </c>
      <c r="N66" s="353" t="s">
        <v>201</v>
      </c>
      <c r="O66" s="317"/>
      <c r="P66" s="317"/>
      <c r="Q66" s="310" t="s">
        <v>1298</v>
      </c>
      <c r="R66" s="330">
        <v>32645</v>
      </c>
      <c r="S66" s="308" t="s">
        <v>31</v>
      </c>
      <c r="T66" s="6"/>
      <c r="U66" s="6"/>
      <c r="V66" s="6"/>
      <c r="W66" s="6"/>
      <c r="X66" s="6"/>
      <c r="Y66" s="6"/>
      <c r="Z66" s="6"/>
    </row>
    <row r="67" spans="1:26" ht="15.6">
      <c r="A67" s="291">
        <v>58</v>
      </c>
      <c r="B67" s="369" t="s">
        <v>27</v>
      </c>
      <c r="C67" s="370" t="s">
        <v>1318</v>
      </c>
      <c r="D67" s="370" t="s">
        <v>38</v>
      </c>
      <c r="E67" s="345" t="s">
        <v>208</v>
      </c>
      <c r="F67" s="346" t="s">
        <v>40</v>
      </c>
      <c r="G67" s="347">
        <v>41268</v>
      </c>
      <c r="H67" s="346" t="s">
        <v>32</v>
      </c>
      <c r="I67" s="346" t="s">
        <v>493</v>
      </c>
      <c r="J67" s="314" t="s">
        <v>1283</v>
      </c>
      <c r="K67" s="314" t="s">
        <v>1283</v>
      </c>
      <c r="L67" s="308" t="s">
        <v>1317</v>
      </c>
      <c r="M67" s="308">
        <v>89270836018</v>
      </c>
      <c r="N67" s="353" t="s">
        <v>201</v>
      </c>
      <c r="O67" s="317"/>
      <c r="P67" s="317"/>
      <c r="Q67" s="310" t="s">
        <v>1298</v>
      </c>
      <c r="R67" s="330">
        <v>32645</v>
      </c>
      <c r="S67" s="308" t="s">
        <v>31</v>
      </c>
      <c r="T67" s="6"/>
      <c r="U67" s="6"/>
      <c r="V67" s="6"/>
      <c r="W67" s="6"/>
      <c r="X67" s="6"/>
      <c r="Y67" s="6"/>
      <c r="Z67" s="6"/>
    </row>
    <row r="68" spans="1:26" ht="15.6">
      <c r="A68" s="291">
        <v>59</v>
      </c>
      <c r="B68" s="369" t="s">
        <v>27</v>
      </c>
      <c r="C68" s="370" t="s">
        <v>1174</v>
      </c>
      <c r="D68" s="370" t="s">
        <v>198</v>
      </c>
      <c r="E68" s="345" t="s">
        <v>109</v>
      </c>
      <c r="F68" s="346" t="s">
        <v>31</v>
      </c>
      <c r="G68" s="347">
        <v>41550</v>
      </c>
      <c r="H68" s="346" t="s">
        <v>32</v>
      </c>
      <c r="I68" s="346" t="s">
        <v>493</v>
      </c>
      <c r="J68" s="314" t="s">
        <v>1283</v>
      </c>
      <c r="K68" s="314" t="s">
        <v>1283</v>
      </c>
      <c r="L68" s="308" t="s">
        <v>1317</v>
      </c>
      <c r="M68" s="308">
        <v>89270836018</v>
      </c>
      <c r="N68" s="353" t="s">
        <v>201</v>
      </c>
      <c r="O68" s="317"/>
      <c r="P68" s="317"/>
      <c r="Q68" s="310" t="s">
        <v>1298</v>
      </c>
      <c r="R68" s="330">
        <v>32645</v>
      </c>
      <c r="S68" s="308" t="s">
        <v>31</v>
      </c>
      <c r="T68" s="6"/>
      <c r="U68" s="6"/>
      <c r="V68" s="6"/>
      <c r="W68" s="6"/>
      <c r="X68" s="6"/>
      <c r="Y68" s="6"/>
      <c r="Z68" s="6"/>
    </row>
    <row r="69" spans="1:26" ht="15.6">
      <c r="A69" s="38">
        <v>60</v>
      </c>
      <c r="B69" s="369" t="s">
        <v>27</v>
      </c>
      <c r="C69" s="38" t="s">
        <v>1319</v>
      </c>
      <c r="D69" s="38" t="s">
        <v>263</v>
      </c>
      <c r="E69" s="38" t="s">
        <v>1320</v>
      </c>
      <c r="F69" s="346" t="s">
        <v>31</v>
      </c>
      <c r="G69" s="70">
        <v>41419</v>
      </c>
      <c r="H69" s="346" t="s">
        <v>32</v>
      </c>
      <c r="I69" s="346" t="s">
        <v>493</v>
      </c>
      <c r="J69" s="314" t="s">
        <v>1283</v>
      </c>
      <c r="K69" s="314" t="s">
        <v>1283</v>
      </c>
      <c r="L69" s="308" t="s">
        <v>1317</v>
      </c>
      <c r="M69" s="308">
        <v>89270836018</v>
      </c>
      <c r="N69" s="353" t="s">
        <v>201</v>
      </c>
      <c r="O69" s="6"/>
      <c r="P69" s="6"/>
      <c r="Q69" s="310" t="s">
        <v>1298</v>
      </c>
      <c r="R69" s="330">
        <v>32645</v>
      </c>
      <c r="S69" s="308" t="s">
        <v>31</v>
      </c>
      <c r="T69" s="6"/>
      <c r="U69" s="6"/>
      <c r="V69" s="6"/>
      <c r="W69" s="6"/>
      <c r="X69" s="6"/>
      <c r="Y69" s="6"/>
      <c r="Z69" s="6"/>
    </row>
    <row r="70" spans="1:26" ht="15.6">
      <c r="A70" s="38">
        <v>61</v>
      </c>
      <c r="B70" s="369" t="s">
        <v>27</v>
      </c>
      <c r="C70" s="38" t="s">
        <v>1321</v>
      </c>
      <c r="D70" s="38" t="s">
        <v>1322</v>
      </c>
      <c r="E70" s="38" t="s">
        <v>1323</v>
      </c>
      <c r="F70" s="346" t="s">
        <v>40</v>
      </c>
      <c r="G70" s="70">
        <v>41400</v>
      </c>
      <c r="H70" s="346" t="s">
        <v>32</v>
      </c>
      <c r="I70" s="346" t="s">
        <v>493</v>
      </c>
      <c r="J70" s="314" t="s">
        <v>1283</v>
      </c>
      <c r="K70" s="314" t="s">
        <v>1283</v>
      </c>
      <c r="L70" s="308" t="s">
        <v>1317</v>
      </c>
      <c r="M70" s="308">
        <v>89270836018</v>
      </c>
      <c r="N70" s="353" t="s">
        <v>201</v>
      </c>
      <c r="O70" s="6"/>
      <c r="P70" s="6"/>
      <c r="Q70" s="310" t="s">
        <v>1298</v>
      </c>
      <c r="R70" s="330">
        <v>32645</v>
      </c>
      <c r="S70" s="308" t="s">
        <v>31</v>
      </c>
      <c r="T70" s="6"/>
      <c r="U70" s="6"/>
      <c r="V70" s="6"/>
      <c r="W70" s="6"/>
      <c r="X70" s="6"/>
      <c r="Y70" s="6"/>
      <c r="Z70" s="6"/>
    </row>
    <row r="71" spans="1:26" ht="15.6">
      <c r="A71" s="38">
        <v>62</v>
      </c>
      <c r="B71" s="369" t="s">
        <v>27</v>
      </c>
      <c r="C71" s="38" t="s">
        <v>1324</v>
      </c>
      <c r="D71" s="38" t="s">
        <v>79</v>
      </c>
      <c r="E71" s="38" t="s">
        <v>144</v>
      </c>
      <c r="F71" s="346" t="s">
        <v>31</v>
      </c>
      <c r="G71" s="79">
        <v>41260</v>
      </c>
      <c r="H71" s="346" t="s">
        <v>32</v>
      </c>
      <c r="I71" s="346" t="s">
        <v>493</v>
      </c>
      <c r="J71" s="314" t="s">
        <v>1283</v>
      </c>
      <c r="K71" s="314" t="s">
        <v>1283</v>
      </c>
      <c r="L71" s="308" t="s">
        <v>1317</v>
      </c>
      <c r="M71" s="308">
        <v>89270836018</v>
      </c>
      <c r="N71" s="353" t="s">
        <v>201</v>
      </c>
      <c r="O71" s="6"/>
      <c r="P71" s="6"/>
      <c r="Q71" s="310" t="s">
        <v>1298</v>
      </c>
      <c r="R71" s="330">
        <v>32645</v>
      </c>
      <c r="S71" s="308" t="s">
        <v>31</v>
      </c>
      <c r="T71" s="6"/>
      <c r="U71" s="6"/>
      <c r="V71" s="6"/>
      <c r="W71" s="6"/>
      <c r="X71" s="6"/>
      <c r="Y71" s="6"/>
      <c r="Z71" s="6"/>
    </row>
    <row r="72" spans="1:26" ht="62.4">
      <c r="A72" s="53">
        <v>63</v>
      </c>
      <c r="B72" s="53" t="s">
        <v>1325</v>
      </c>
      <c r="C72" s="53" t="s">
        <v>1326</v>
      </c>
      <c r="D72" s="53" t="s">
        <v>267</v>
      </c>
      <c r="E72" s="53" t="s">
        <v>42</v>
      </c>
      <c r="F72" s="53" t="s">
        <v>31</v>
      </c>
      <c r="G72" s="61">
        <v>41178</v>
      </c>
      <c r="H72" s="53" t="s">
        <v>32</v>
      </c>
      <c r="I72" s="47"/>
      <c r="J72" s="53" t="s">
        <v>1327</v>
      </c>
      <c r="K72" s="47"/>
      <c r="L72" s="47"/>
      <c r="M72" s="47"/>
      <c r="N72" s="47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53">
        <v>64</v>
      </c>
      <c r="B73" s="53" t="s">
        <v>27</v>
      </c>
      <c r="C73" s="53" t="s">
        <v>1328</v>
      </c>
      <c r="D73" s="53" t="s">
        <v>1329</v>
      </c>
      <c r="E73" s="53" t="s">
        <v>90</v>
      </c>
      <c r="F73" s="53" t="s">
        <v>40</v>
      </c>
      <c r="G73" s="371">
        <v>41213</v>
      </c>
      <c r="H73" s="53" t="s">
        <v>32</v>
      </c>
      <c r="I73" s="47"/>
      <c r="J73" s="47"/>
      <c r="K73" s="47"/>
      <c r="L73" s="47"/>
      <c r="M73" s="47"/>
      <c r="N73" s="47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53">
        <v>65</v>
      </c>
      <c r="B74" s="53" t="s">
        <v>100</v>
      </c>
      <c r="C74" s="53" t="s">
        <v>1330</v>
      </c>
      <c r="D74" s="53" t="s">
        <v>249</v>
      </c>
      <c r="E74" s="53" t="s">
        <v>66</v>
      </c>
      <c r="F74" s="53" t="s">
        <v>31</v>
      </c>
      <c r="G74" s="61">
        <v>41178</v>
      </c>
      <c r="H74" s="53" t="s">
        <v>32</v>
      </c>
      <c r="I74" s="47"/>
      <c r="J74" s="47"/>
      <c r="K74" s="47"/>
      <c r="L74" s="47"/>
      <c r="M74" s="47"/>
      <c r="N74" s="4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53">
        <v>66</v>
      </c>
      <c r="B75" s="53" t="s">
        <v>100</v>
      </c>
      <c r="C75" s="53" t="s">
        <v>112</v>
      </c>
      <c r="D75" s="53" t="s">
        <v>1331</v>
      </c>
      <c r="E75" s="53" t="s">
        <v>728</v>
      </c>
      <c r="F75" s="53" t="s">
        <v>31</v>
      </c>
      <c r="G75" s="61">
        <v>41111</v>
      </c>
      <c r="H75" s="53" t="s">
        <v>32</v>
      </c>
      <c r="I75" s="47"/>
      <c r="J75" s="47"/>
      <c r="K75" s="47"/>
      <c r="L75" s="47"/>
      <c r="M75" s="47"/>
      <c r="N75" s="47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53">
        <v>67</v>
      </c>
      <c r="B76" s="53" t="s">
        <v>27</v>
      </c>
      <c r="C76" s="53" t="s">
        <v>61</v>
      </c>
      <c r="D76" s="53" t="s">
        <v>35</v>
      </c>
      <c r="E76" s="53" t="s">
        <v>63</v>
      </c>
      <c r="F76" s="53" t="s">
        <v>31</v>
      </c>
      <c r="G76" s="61">
        <v>41062</v>
      </c>
      <c r="H76" s="53" t="s">
        <v>32</v>
      </c>
      <c r="I76" s="47"/>
      <c r="J76" s="47"/>
      <c r="K76" s="47"/>
      <c r="L76" s="47"/>
      <c r="M76" s="47"/>
      <c r="N76" s="47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53">
        <v>68</v>
      </c>
      <c r="B77" s="53" t="s">
        <v>27</v>
      </c>
      <c r="C77" s="53" t="s">
        <v>826</v>
      </c>
      <c r="D77" s="53" t="s">
        <v>249</v>
      </c>
      <c r="E77" s="53" t="s">
        <v>262</v>
      </c>
      <c r="F77" s="53" t="s">
        <v>31</v>
      </c>
      <c r="G77" s="61">
        <v>41046</v>
      </c>
      <c r="H77" s="53" t="s">
        <v>32</v>
      </c>
      <c r="I77" s="47"/>
      <c r="J77" s="47"/>
      <c r="K77" s="47"/>
      <c r="L77" s="47"/>
      <c r="M77" s="47"/>
      <c r="N77" s="47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53">
        <v>69</v>
      </c>
      <c r="B78" s="53" t="s">
        <v>1332</v>
      </c>
      <c r="C78" s="53" t="s">
        <v>1333</v>
      </c>
      <c r="D78" s="53" t="s">
        <v>200</v>
      </c>
      <c r="E78" s="53" t="s">
        <v>158</v>
      </c>
      <c r="F78" s="53" t="s">
        <v>40</v>
      </c>
      <c r="G78" s="61">
        <v>41187</v>
      </c>
      <c r="H78" s="53" t="s">
        <v>32</v>
      </c>
      <c r="I78" s="47"/>
      <c r="J78" s="47"/>
      <c r="K78" s="47"/>
      <c r="L78" s="47"/>
      <c r="M78" s="47"/>
      <c r="N78" s="47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53">
        <v>71</v>
      </c>
      <c r="B79" s="53" t="s">
        <v>27</v>
      </c>
      <c r="C79" s="53" t="s">
        <v>1334</v>
      </c>
      <c r="D79" s="53" t="s">
        <v>155</v>
      </c>
      <c r="E79" s="53" t="s">
        <v>1335</v>
      </c>
      <c r="F79" s="53" t="s">
        <v>40</v>
      </c>
      <c r="G79" s="61">
        <v>41101</v>
      </c>
      <c r="H79" s="53" t="s">
        <v>32</v>
      </c>
      <c r="I79" s="47"/>
      <c r="J79" s="47"/>
      <c r="K79" s="47"/>
      <c r="L79" s="47"/>
      <c r="M79" s="47"/>
      <c r="N79" s="47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53">
        <v>72</v>
      </c>
      <c r="B80" s="53" t="s">
        <v>27</v>
      </c>
      <c r="C80" s="53" t="s">
        <v>1336</v>
      </c>
      <c r="D80" s="53" t="s">
        <v>242</v>
      </c>
      <c r="E80" s="53" t="s">
        <v>1013</v>
      </c>
      <c r="F80" s="53" t="s">
        <v>40</v>
      </c>
      <c r="G80" s="61">
        <v>40946</v>
      </c>
      <c r="H80" s="53" t="s">
        <v>32</v>
      </c>
      <c r="I80" s="47"/>
      <c r="J80" s="47"/>
      <c r="K80" s="47"/>
      <c r="L80" s="47"/>
      <c r="M80" s="47"/>
      <c r="N80" s="47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53">
        <v>73</v>
      </c>
      <c r="B81" s="53" t="s">
        <v>27</v>
      </c>
      <c r="C81" s="53" t="s">
        <v>1337</v>
      </c>
      <c r="D81" s="53" t="s">
        <v>200</v>
      </c>
      <c r="E81" s="53" t="s">
        <v>137</v>
      </c>
      <c r="F81" s="53" t="s">
        <v>40</v>
      </c>
      <c r="G81" s="69">
        <v>41212</v>
      </c>
      <c r="H81" s="53" t="s">
        <v>32</v>
      </c>
      <c r="I81" s="47"/>
      <c r="J81" s="47"/>
      <c r="K81" s="47"/>
      <c r="L81" s="47"/>
      <c r="M81" s="47"/>
      <c r="N81" s="47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53">
        <v>74</v>
      </c>
      <c r="B82" s="53" t="s">
        <v>27</v>
      </c>
      <c r="C82" s="53" t="s">
        <v>1338</v>
      </c>
      <c r="D82" s="53" t="s">
        <v>107</v>
      </c>
      <c r="E82" s="53" t="s">
        <v>92</v>
      </c>
      <c r="F82" s="53" t="s">
        <v>40</v>
      </c>
      <c r="G82" s="61">
        <v>40968</v>
      </c>
      <c r="H82" s="53" t="s">
        <v>32</v>
      </c>
      <c r="I82" s="47"/>
      <c r="J82" s="47"/>
      <c r="K82" s="47"/>
      <c r="L82" s="47"/>
      <c r="M82" s="47"/>
      <c r="N82" s="47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53">
        <v>75</v>
      </c>
      <c r="B83" s="53" t="s">
        <v>27</v>
      </c>
      <c r="C83" s="53" t="s">
        <v>1339</v>
      </c>
      <c r="D83" s="53" t="s">
        <v>102</v>
      </c>
      <c r="E83" s="53" t="s">
        <v>268</v>
      </c>
      <c r="F83" s="53" t="s">
        <v>40</v>
      </c>
      <c r="G83" s="61">
        <v>41052</v>
      </c>
      <c r="H83" s="53" t="s">
        <v>32</v>
      </c>
      <c r="I83" s="47"/>
      <c r="J83" s="47"/>
      <c r="K83" s="47"/>
      <c r="L83" s="47"/>
      <c r="M83" s="47"/>
      <c r="N83" s="47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53">
        <v>76</v>
      </c>
      <c r="B84" s="53" t="s">
        <v>27</v>
      </c>
      <c r="C84" s="53" t="s">
        <v>1340</v>
      </c>
      <c r="D84" s="53" t="s">
        <v>218</v>
      </c>
      <c r="E84" s="53" t="s">
        <v>255</v>
      </c>
      <c r="F84" s="53" t="s">
        <v>40</v>
      </c>
      <c r="G84" s="61">
        <v>41095</v>
      </c>
      <c r="H84" s="53" t="s">
        <v>32</v>
      </c>
      <c r="I84" s="47"/>
      <c r="J84" s="47"/>
      <c r="K84" s="47"/>
      <c r="L84" s="47"/>
      <c r="M84" s="47"/>
      <c r="N84" s="47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1.2">
      <c r="A85" s="53">
        <v>77</v>
      </c>
      <c r="B85" s="53" t="s">
        <v>27</v>
      </c>
      <c r="C85" s="53" t="s">
        <v>1341</v>
      </c>
      <c r="D85" s="53" t="s">
        <v>1342</v>
      </c>
      <c r="E85" s="53" t="s">
        <v>909</v>
      </c>
      <c r="F85" s="53" t="s">
        <v>40</v>
      </c>
      <c r="G85" s="61">
        <v>40933</v>
      </c>
      <c r="H85" s="53" t="s">
        <v>32</v>
      </c>
      <c r="I85" s="47"/>
      <c r="J85" s="47"/>
      <c r="K85" s="47"/>
      <c r="L85" s="47"/>
      <c r="M85" s="47"/>
      <c r="N85" s="47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53">
        <v>78</v>
      </c>
      <c r="B86" s="53" t="s">
        <v>27</v>
      </c>
      <c r="C86" s="53" t="s">
        <v>1343</v>
      </c>
      <c r="D86" s="53" t="s">
        <v>242</v>
      </c>
      <c r="E86" s="53" t="s">
        <v>1013</v>
      </c>
      <c r="F86" s="53" t="s">
        <v>40</v>
      </c>
      <c r="G86" s="69">
        <v>41231</v>
      </c>
      <c r="H86" s="53" t="s">
        <v>32</v>
      </c>
      <c r="I86" s="47"/>
      <c r="J86" s="47"/>
      <c r="K86" s="47"/>
      <c r="L86" s="47"/>
      <c r="M86" s="47"/>
      <c r="N86" s="47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53">
        <v>79</v>
      </c>
      <c r="B87" s="53" t="s">
        <v>27</v>
      </c>
      <c r="C87" s="53" t="s">
        <v>1344</v>
      </c>
      <c r="D87" s="53" t="s">
        <v>1345</v>
      </c>
      <c r="E87" s="53" t="s">
        <v>268</v>
      </c>
      <c r="F87" s="53" t="s">
        <v>40</v>
      </c>
      <c r="G87" s="61">
        <v>41054</v>
      </c>
      <c r="H87" s="53" t="s">
        <v>32</v>
      </c>
      <c r="I87" s="47"/>
      <c r="J87" s="47"/>
      <c r="K87" s="47"/>
      <c r="L87" s="47"/>
      <c r="M87" s="47"/>
      <c r="N87" s="47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53">
        <v>80</v>
      </c>
      <c r="B88" s="53" t="s">
        <v>27</v>
      </c>
      <c r="C88" s="53" t="s">
        <v>1140</v>
      </c>
      <c r="D88" s="53" t="s">
        <v>270</v>
      </c>
      <c r="E88" s="53" t="s">
        <v>609</v>
      </c>
      <c r="F88" s="53" t="s">
        <v>40</v>
      </c>
      <c r="G88" s="69">
        <v>41271</v>
      </c>
      <c r="H88" s="53" t="s">
        <v>32</v>
      </c>
      <c r="I88" s="47"/>
      <c r="J88" s="47"/>
      <c r="K88" s="47"/>
      <c r="L88" s="47"/>
      <c r="M88" s="47"/>
      <c r="N88" s="47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1.2">
      <c r="A89" s="53">
        <v>81</v>
      </c>
      <c r="B89" s="53" t="s">
        <v>1346</v>
      </c>
      <c r="C89" s="53" t="s">
        <v>1032</v>
      </c>
      <c r="D89" s="53" t="s">
        <v>284</v>
      </c>
      <c r="E89" s="53" t="s">
        <v>745</v>
      </c>
      <c r="F89" s="53" t="s">
        <v>31</v>
      </c>
      <c r="G89" s="47"/>
      <c r="H89" s="53" t="s">
        <v>32</v>
      </c>
      <c r="I89" s="47"/>
      <c r="J89" s="47"/>
      <c r="K89" s="47"/>
      <c r="L89" s="47"/>
      <c r="M89" s="47"/>
      <c r="N89" s="47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53">
        <v>82</v>
      </c>
      <c r="B90" s="53" t="s">
        <v>27</v>
      </c>
      <c r="C90" s="53" t="s">
        <v>1347</v>
      </c>
      <c r="D90" s="53" t="s">
        <v>249</v>
      </c>
      <c r="E90" s="53" t="s">
        <v>229</v>
      </c>
      <c r="F90" s="53" t="s">
        <v>31</v>
      </c>
      <c r="G90" s="47"/>
      <c r="H90" s="53" t="s">
        <v>32</v>
      </c>
      <c r="I90" s="47"/>
      <c r="J90" s="47"/>
      <c r="K90" s="47"/>
      <c r="L90" s="47"/>
      <c r="M90" s="47"/>
      <c r="N90" s="47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53">
        <v>83</v>
      </c>
      <c r="B91" s="53" t="s">
        <v>27</v>
      </c>
      <c r="C91" s="53" t="s">
        <v>1348</v>
      </c>
      <c r="D91" s="53" t="s">
        <v>62</v>
      </c>
      <c r="E91" s="53" t="s">
        <v>163</v>
      </c>
      <c r="F91" s="53" t="s">
        <v>31</v>
      </c>
      <c r="G91" s="47"/>
      <c r="H91" s="53" t="s">
        <v>32</v>
      </c>
      <c r="I91" s="47"/>
      <c r="J91" s="47"/>
      <c r="K91" s="47"/>
      <c r="L91" s="47"/>
      <c r="M91" s="47"/>
      <c r="N91" s="47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T991" s="6"/>
      <c r="U991" s="6"/>
      <c r="V991" s="6"/>
      <c r="W991" s="6"/>
      <c r="X991" s="6"/>
      <c r="Y991" s="6"/>
      <c r="Z991" s="6"/>
    </row>
  </sheetData>
  <mergeCells count="4">
    <mergeCell ref="C1:L1"/>
    <mergeCell ref="A3:B3"/>
    <mergeCell ref="C4:E4"/>
    <mergeCell ref="J4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9"/>
  <sheetViews>
    <sheetView topLeftCell="A89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1349</v>
      </c>
      <c r="K4" s="910"/>
      <c r="L4" s="910"/>
      <c r="M4" s="910"/>
      <c r="N4" s="910"/>
      <c r="O4" s="910"/>
      <c r="P4" s="910"/>
      <c r="Q4" s="910"/>
      <c r="R4" s="910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22.8">
      <c r="A10" s="32">
        <v>1</v>
      </c>
      <c r="B10" s="32" t="s">
        <v>74</v>
      </c>
      <c r="C10" s="372" t="s">
        <v>1350</v>
      </c>
      <c r="D10" s="34" t="s">
        <v>55</v>
      </c>
      <c r="E10" s="34" t="s">
        <v>109</v>
      </c>
      <c r="F10" s="29" t="s">
        <v>31</v>
      </c>
      <c r="G10" s="60">
        <v>40230</v>
      </c>
      <c r="H10" s="32" t="s">
        <v>32</v>
      </c>
      <c r="I10" s="32" t="s">
        <v>89</v>
      </c>
      <c r="J10" s="373" t="s">
        <v>1351</v>
      </c>
      <c r="K10" s="373" t="s">
        <v>1352</v>
      </c>
      <c r="L10" s="32" t="s">
        <v>1353</v>
      </c>
      <c r="M10" s="374">
        <v>79373528358</v>
      </c>
      <c r="N10" s="32">
        <v>7</v>
      </c>
      <c r="O10" s="33"/>
      <c r="P10" s="33"/>
      <c r="Q10" s="374" t="s">
        <v>1354</v>
      </c>
      <c r="R10" s="230">
        <v>26221</v>
      </c>
      <c r="S10" s="52"/>
      <c r="T10" s="5"/>
      <c r="U10" s="5"/>
      <c r="V10" s="6"/>
      <c r="W10" s="6"/>
      <c r="X10" s="6"/>
      <c r="Y10" s="6"/>
      <c r="Z10" s="6"/>
    </row>
    <row r="11" spans="1:26" ht="17.399999999999999">
      <c r="A11" s="32">
        <v>2</v>
      </c>
      <c r="B11" s="32" t="s">
        <v>74</v>
      </c>
      <c r="C11" s="29" t="s">
        <v>1355</v>
      </c>
      <c r="D11" s="29" t="s">
        <v>1356</v>
      </c>
      <c r="E11" s="29" t="s">
        <v>168</v>
      </c>
      <c r="F11" s="29" t="s">
        <v>31</v>
      </c>
      <c r="G11" s="58">
        <v>40257</v>
      </c>
      <c r="H11" s="32" t="s">
        <v>32</v>
      </c>
      <c r="I11" s="32" t="s">
        <v>89</v>
      </c>
      <c r="J11" s="373" t="s">
        <v>1351</v>
      </c>
      <c r="K11" s="373" t="s">
        <v>1352</v>
      </c>
      <c r="L11" s="32" t="s">
        <v>1353</v>
      </c>
      <c r="M11" s="374">
        <v>79373528358</v>
      </c>
      <c r="N11" s="29">
        <v>7</v>
      </c>
      <c r="O11" s="30"/>
      <c r="P11" s="30"/>
      <c r="Q11" s="374" t="s">
        <v>1354</v>
      </c>
      <c r="R11" s="230"/>
      <c r="S11" s="52"/>
      <c r="T11" s="5"/>
      <c r="U11" s="5"/>
      <c r="V11" s="6"/>
      <c r="W11" s="6"/>
      <c r="X11" s="6"/>
      <c r="Y11" s="6"/>
      <c r="Z11" s="6"/>
    </row>
    <row r="12" spans="1:26" ht="17.399999999999999">
      <c r="A12" s="32">
        <v>3</v>
      </c>
      <c r="B12" s="32" t="s">
        <v>74</v>
      </c>
      <c r="C12" s="374" t="s">
        <v>1357</v>
      </c>
      <c r="D12" s="374" t="s">
        <v>281</v>
      </c>
      <c r="E12" s="374" t="s">
        <v>103</v>
      </c>
      <c r="F12" s="29" t="s">
        <v>40</v>
      </c>
      <c r="G12" s="60">
        <v>40362</v>
      </c>
      <c r="H12" s="32" t="s">
        <v>32</v>
      </c>
      <c r="I12" s="32" t="s">
        <v>89</v>
      </c>
      <c r="J12" s="373" t="s">
        <v>1351</v>
      </c>
      <c r="K12" s="373" t="s">
        <v>1352</v>
      </c>
      <c r="L12" s="32" t="s">
        <v>1353</v>
      </c>
      <c r="M12" s="374">
        <v>79373528358</v>
      </c>
      <c r="N12" s="32">
        <v>7</v>
      </c>
      <c r="O12" s="33"/>
      <c r="P12" s="33"/>
      <c r="Q12" s="374" t="s">
        <v>1354</v>
      </c>
      <c r="R12" s="230"/>
      <c r="S12" s="52"/>
      <c r="T12" s="5"/>
      <c r="U12" s="5"/>
      <c r="V12" s="6"/>
      <c r="W12" s="6"/>
      <c r="X12" s="6"/>
      <c r="Y12" s="6"/>
      <c r="Z12" s="6"/>
    </row>
    <row r="13" spans="1:26" ht="17.399999999999999">
      <c r="A13" s="32">
        <v>4</v>
      </c>
      <c r="B13" s="32" t="s">
        <v>74</v>
      </c>
      <c r="C13" s="34" t="s">
        <v>471</v>
      </c>
      <c r="D13" s="34" t="s">
        <v>284</v>
      </c>
      <c r="E13" s="34" t="s">
        <v>262</v>
      </c>
      <c r="F13" s="34" t="s">
        <v>31</v>
      </c>
      <c r="G13" s="60">
        <v>40044</v>
      </c>
      <c r="H13" s="32" t="s">
        <v>32</v>
      </c>
      <c r="I13" s="32" t="s">
        <v>89</v>
      </c>
      <c r="J13" s="373" t="s">
        <v>1351</v>
      </c>
      <c r="K13" s="373" t="s">
        <v>1352</v>
      </c>
      <c r="L13" s="32" t="s">
        <v>1353</v>
      </c>
      <c r="M13" s="374">
        <v>79373528358</v>
      </c>
      <c r="N13" s="32">
        <v>8</v>
      </c>
      <c r="O13" s="33"/>
      <c r="P13" s="33"/>
      <c r="Q13" s="374" t="s">
        <v>1354</v>
      </c>
      <c r="R13" s="241"/>
      <c r="S13" s="52"/>
      <c r="T13" s="5"/>
      <c r="U13" s="5"/>
      <c r="V13" s="6"/>
      <c r="W13" s="6"/>
      <c r="X13" s="6"/>
      <c r="Y13" s="6"/>
      <c r="Z13" s="6"/>
    </row>
    <row r="14" spans="1:26" ht="17.399999999999999">
      <c r="A14" s="32">
        <v>5</v>
      </c>
      <c r="B14" s="32" t="s">
        <v>74</v>
      </c>
      <c r="C14" s="29" t="s">
        <v>1358</v>
      </c>
      <c r="D14" s="29" t="s">
        <v>242</v>
      </c>
      <c r="E14" s="29" t="s">
        <v>158</v>
      </c>
      <c r="F14" s="29" t="s">
        <v>40</v>
      </c>
      <c r="G14" s="58">
        <v>40151</v>
      </c>
      <c r="H14" s="32" t="s">
        <v>32</v>
      </c>
      <c r="I14" s="32" t="s">
        <v>89</v>
      </c>
      <c r="J14" s="373" t="s">
        <v>1351</v>
      </c>
      <c r="K14" s="373" t="s">
        <v>1352</v>
      </c>
      <c r="L14" s="32" t="s">
        <v>1353</v>
      </c>
      <c r="M14" s="374">
        <v>79373528358</v>
      </c>
      <c r="N14" s="29">
        <v>8</v>
      </c>
      <c r="O14" s="30"/>
      <c r="P14" s="30"/>
      <c r="Q14" s="34" t="s">
        <v>1359</v>
      </c>
      <c r="R14" s="241"/>
      <c r="S14" s="52"/>
      <c r="T14" s="5"/>
      <c r="U14" s="5"/>
      <c r="V14" s="6"/>
      <c r="W14" s="6"/>
      <c r="X14" s="6"/>
      <c r="Y14" s="6"/>
      <c r="Z14" s="6"/>
    </row>
    <row r="15" spans="1:26" ht="17.399999999999999">
      <c r="A15" s="32">
        <v>6</v>
      </c>
      <c r="B15" s="32" t="s">
        <v>74</v>
      </c>
      <c r="C15" s="34" t="s">
        <v>1360</v>
      </c>
      <c r="D15" s="34" t="s">
        <v>1361</v>
      </c>
      <c r="E15" s="34" t="s">
        <v>1362</v>
      </c>
      <c r="F15" s="34" t="s">
        <v>31</v>
      </c>
      <c r="G15" s="60">
        <v>40128</v>
      </c>
      <c r="H15" s="32" t="s">
        <v>32</v>
      </c>
      <c r="I15" s="32" t="s">
        <v>89</v>
      </c>
      <c r="J15" s="373" t="s">
        <v>1351</v>
      </c>
      <c r="K15" s="373" t="s">
        <v>1352</v>
      </c>
      <c r="L15" s="32" t="s">
        <v>1353</v>
      </c>
      <c r="M15" s="374">
        <v>79373528358</v>
      </c>
      <c r="N15" s="32">
        <v>8</v>
      </c>
      <c r="O15" s="33"/>
      <c r="P15" s="33"/>
      <c r="Q15" s="34" t="s">
        <v>1359</v>
      </c>
      <c r="R15" s="241"/>
      <c r="S15" s="52"/>
      <c r="T15" s="5"/>
      <c r="U15" s="5"/>
      <c r="V15" s="6"/>
      <c r="W15" s="6"/>
      <c r="X15" s="6"/>
      <c r="Y15" s="6"/>
      <c r="Z15" s="6"/>
    </row>
    <row r="16" spans="1:26" ht="17.399999999999999">
      <c r="A16" s="32">
        <v>7</v>
      </c>
      <c r="B16" s="32" t="s">
        <v>74</v>
      </c>
      <c r="C16" s="29" t="s">
        <v>1363</v>
      </c>
      <c r="D16" s="29" t="s">
        <v>200</v>
      </c>
      <c r="E16" s="29" t="s">
        <v>222</v>
      </c>
      <c r="F16" s="29" t="s">
        <v>40</v>
      </c>
      <c r="G16" s="375">
        <v>39644</v>
      </c>
      <c r="H16" s="32" t="s">
        <v>32</v>
      </c>
      <c r="I16" s="32" t="s">
        <v>89</v>
      </c>
      <c r="J16" s="373" t="s">
        <v>1351</v>
      </c>
      <c r="K16" s="373" t="s">
        <v>1352</v>
      </c>
      <c r="L16" s="32" t="s">
        <v>1353</v>
      </c>
      <c r="M16" s="374">
        <v>79373528358</v>
      </c>
      <c r="N16" s="32">
        <v>9</v>
      </c>
      <c r="O16" s="35"/>
      <c r="P16" s="35"/>
      <c r="Q16" s="34" t="s">
        <v>1354</v>
      </c>
      <c r="R16" s="376"/>
      <c r="S16" s="52"/>
      <c r="T16" s="5"/>
      <c r="U16" s="5"/>
      <c r="V16" s="6"/>
      <c r="W16" s="6"/>
      <c r="X16" s="6"/>
      <c r="Y16" s="6"/>
      <c r="Z16" s="6"/>
    </row>
    <row r="17" spans="1:26" ht="17.399999999999999">
      <c r="A17" s="63">
        <v>8</v>
      </c>
      <c r="B17" s="32" t="s">
        <v>74</v>
      </c>
      <c r="C17" s="29" t="s">
        <v>1364</v>
      </c>
      <c r="D17" s="63" t="s">
        <v>458</v>
      </c>
      <c r="E17" s="29" t="s">
        <v>58</v>
      </c>
      <c r="F17" s="29" t="s">
        <v>40</v>
      </c>
      <c r="G17" s="375">
        <v>39454</v>
      </c>
      <c r="H17" s="32" t="s">
        <v>32</v>
      </c>
      <c r="I17" s="32" t="s">
        <v>89</v>
      </c>
      <c r="J17" s="373" t="s">
        <v>1351</v>
      </c>
      <c r="K17" s="373" t="s">
        <v>1352</v>
      </c>
      <c r="L17" s="32" t="s">
        <v>1353</v>
      </c>
      <c r="M17" s="374">
        <v>79373528358</v>
      </c>
      <c r="N17" s="32">
        <v>9</v>
      </c>
      <c r="O17" s="63"/>
      <c r="P17" s="65"/>
      <c r="Q17" s="377" t="s">
        <v>1365</v>
      </c>
      <c r="R17" s="230"/>
      <c r="S17" s="52"/>
      <c r="T17" s="5"/>
      <c r="U17" s="5"/>
      <c r="V17" s="6"/>
      <c r="W17" s="6"/>
      <c r="X17" s="6"/>
      <c r="Y17" s="6"/>
      <c r="Z17" s="6"/>
    </row>
    <row r="18" spans="1:26" ht="17.399999999999999">
      <c r="A18" s="66">
        <v>9</v>
      </c>
      <c r="B18" s="377" t="s">
        <v>74</v>
      </c>
      <c r="C18" s="374" t="s">
        <v>1366</v>
      </c>
      <c r="D18" s="374" t="s">
        <v>116</v>
      </c>
      <c r="E18" s="374" t="s">
        <v>226</v>
      </c>
      <c r="F18" s="63" t="s">
        <v>31</v>
      </c>
      <c r="G18" s="378">
        <v>40002</v>
      </c>
      <c r="H18" s="32" t="s">
        <v>32</v>
      </c>
      <c r="I18" s="32" t="s">
        <v>89</v>
      </c>
      <c r="J18" s="373" t="s">
        <v>1351</v>
      </c>
      <c r="K18" s="373" t="s">
        <v>1352</v>
      </c>
      <c r="L18" s="32" t="s">
        <v>1353</v>
      </c>
      <c r="M18" s="374">
        <v>79373528358</v>
      </c>
      <c r="N18" s="63">
        <v>8</v>
      </c>
      <c r="O18" s="65"/>
      <c r="P18" s="65"/>
      <c r="Q18" s="52" t="s">
        <v>1367</v>
      </c>
      <c r="R18" s="58"/>
      <c r="S18" s="52"/>
      <c r="T18" s="5"/>
      <c r="U18" s="5"/>
      <c r="V18" s="6"/>
      <c r="W18" s="6"/>
      <c r="X18" s="6"/>
      <c r="Y18" s="6"/>
      <c r="Z18" s="6"/>
    </row>
    <row r="19" spans="1:26" ht="17.399999999999999">
      <c r="A19" s="66">
        <v>10</v>
      </c>
      <c r="B19" s="377" t="s">
        <v>74</v>
      </c>
      <c r="C19" s="374" t="s">
        <v>1368</v>
      </c>
      <c r="D19" s="66" t="s">
        <v>562</v>
      </c>
      <c r="E19" s="374" t="s">
        <v>791</v>
      </c>
      <c r="F19" s="66" t="s">
        <v>40</v>
      </c>
      <c r="G19" s="379">
        <v>39951</v>
      </c>
      <c r="H19" s="32" t="s">
        <v>32</v>
      </c>
      <c r="I19" s="32" t="s">
        <v>89</v>
      </c>
      <c r="J19" s="373" t="s">
        <v>1351</v>
      </c>
      <c r="K19" s="373" t="s">
        <v>1352</v>
      </c>
      <c r="L19" s="32" t="s">
        <v>1353</v>
      </c>
      <c r="M19" s="374">
        <v>79373528358</v>
      </c>
      <c r="N19" s="66">
        <v>8</v>
      </c>
      <c r="O19" s="68"/>
      <c r="P19" s="68"/>
      <c r="Q19" s="52" t="s">
        <v>1367</v>
      </c>
      <c r="R19" s="58"/>
      <c r="S19" s="52"/>
      <c r="T19" s="5"/>
      <c r="U19" s="5"/>
      <c r="V19" s="6"/>
      <c r="W19" s="6"/>
      <c r="X19" s="6"/>
      <c r="Y19" s="6"/>
      <c r="Z19" s="6"/>
    </row>
    <row r="20" spans="1:26" ht="17.399999999999999">
      <c r="A20" s="66">
        <v>11</v>
      </c>
      <c r="B20" s="377" t="s">
        <v>74</v>
      </c>
      <c r="C20" s="374" t="s">
        <v>1369</v>
      </c>
      <c r="D20" s="374" t="s">
        <v>46</v>
      </c>
      <c r="E20" s="374" t="s">
        <v>1370</v>
      </c>
      <c r="F20" s="43" t="s">
        <v>31</v>
      </c>
      <c r="G20" s="379">
        <v>40189</v>
      </c>
      <c r="H20" s="32" t="s">
        <v>32</v>
      </c>
      <c r="I20" s="32" t="s">
        <v>89</v>
      </c>
      <c r="J20" s="373" t="s">
        <v>1351</v>
      </c>
      <c r="K20" s="373" t="s">
        <v>1352</v>
      </c>
      <c r="L20" s="32" t="s">
        <v>1353</v>
      </c>
      <c r="M20" s="374">
        <v>79373528358</v>
      </c>
      <c r="N20" s="66">
        <v>7</v>
      </c>
      <c r="O20" s="68"/>
      <c r="P20" s="68"/>
      <c r="Q20" s="52" t="s">
        <v>1371</v>
      </c>
      <c r="R20" s="58"/>
      <c r="S20" s="52"/>
      <c r="T20" s="5"/>
      <c r="U20" s="5"/>
      <c r="V20" s="6"/>
      <c r="W20" s="6"/>
      <c r="X20" s="6"/>
      <c r="Y20" s="6"/>
      <c r="Z20" s="6"/>
    </row>
    <row r="21" spans="1:26" ht="17.399999999999999">
      <c r="A21" s="66">
        <v>12</v>
      </c>
      <c r="B21" s="377" t="s">
        <v>74</v>
      </c>
      <c r="C21" s="374" t="s">
        <v>843</v>
      </c>
      <c r="D21" s="374" t="s">
        <v>844</v>
      </c>
      <c r="E21" s="53" t="s">
        <v>255</v>
      </c>
      <c r="F21" s="53" t="s">
        <v>40</v>
      </c>
      <c r="G21" s="379">
        <v>40357</v>
      </c>
      <c r="H21" s="32" t="s">
        <v>32</v>
      </c>
      <c r="I21" s="32" t="s">
        <v>89</v>
      </c>
      <c r="J21" s="373" t="s">
        <v>1351</v>
      </c>
      <c r="K21" s="373" t="s">
        <v>1352</v>
      </c>
      <c r="L21" s="32" t="s">
        <v>1353</v>
      </c>
      <c r="M21" s="374">
        <v>79373528358</v>
      </c>
      <c r="N21" s="53">
        <v>7</v>
      </c>
      <c r="O21" s="47"/>
      <c r="P21" s="47"/>
      <c r="Q21" s="52" t="s">
        <v>1371</v>
      </c>
      <c r="R21" s="58"/>
      <c r="S21" s="52"/>
      <c r="T21" s="6"/>
      <c r="U21" s="6"/>
      <c r="V21" s="6"/>
      <c r="W21" s="6"/>
      <c r="X21" s="6"/>
      <c r="Y21" s="6"/>
      <c r="Z21" s="6"/>
    </row>
    <row r="22" spans="1:26" ht="46.8">
      <c r="A22" s="53">
        <v>13</v>
      </c>
      <c r="B22" s="377" t="s">
        <v>74</v>
      </c>
      <c r="C22" s="53" t="s">
        <v>1372</v>
      </c>
      <c r="D22" s="53" t="s">
        <v>141</v>
      </c>
      <c r="E22" s="53" t="s">
        <v>60</v>
      </c>
      <c r="F22" s="53" t="s">
        <v>31</v>
      </c>
      <c r="G22" s="61">
        <v>40421</v>
      </c>
      <c r="H22" s="32" t="s">
        <v>32</v>
      </c>
      <c r="I22" s="32" t="s">
        <v>89</v>
      </c>
      <c r="J22" s="373" t="s">
        <v>1351</v>
      </c>
      <c r="K22" s="373" t="s">
        <v>1352</v>
      </c>
      <c r="L22" s="32" t="s">
        <v>1353</v>
      </c>
      <c r="M22" s="374">
        <v>79373528358</v>
      </c>
      <c r="N22" s="53">
        <v>7</v>
      </c>
      <c r="O22" s="47"/>
      <c r="P22" s="47"/>
      <c r="Q22" s="53" t="s">
        <v>1354</v>
      </c>
      <c r="R22" s="376">
        <v>26223</v>
      </c>
      <c r="S22" s="52"/>
      <c r="T22" s="6"/>
      <c r="U22" s="6"/>
      <c r="V22" s="6"/>
      <c r="W22" s="6"/>
      <c r="X22" s="6"/>
      <c r="Y22" s="6"/>
      <c r="Z22" s="6"/>
    </row>
    <row r="23" spans="1:26" ht="46.8">
      <c r="A23" s="53">
        <v>14</v>
      </c>
      <c r="B23" s="377" t="s">
        <v>74</v>
      </c>
      <c r="C23" s="53" t="s">
        <v>1373</v>
      </c>
      <c r="D23" s="53" t="s">
        <v>1374</v>
      </c>
      <c r="E23" s="53" t="s">
        <v>158</v>
      </c>
      <c r="F23" s="53" t="s">
        <v>40</v>
      </c>
      <c r="G23" s="61">
        <v>40953</v>
      </c>
      <c r="H23" s="32" t="s">
        <v>32</v>
      </c>
      <c r="I23" s="32" t="s">
        <v>89</v>
      </c>
      <c r="J23" s="373" t="s">
        <v>1351</v>
      </c>
      <c r="K23" s="373" t="s">
        <v>1352</v>
      </c>
      <c r="L23" s="32" t="s">
        <v>1353</v>
      </c>
      <c r="M23" s="374">
        <v>79373528358</v>
      </c>
      <c r="N23" s="53">
        <v>6</v>
      </c>
      <c r="O23" s="47"/>
      <c r="P23" s="47"/>
      <c r="Q23" s="53" t="s">
        <v>1365</v>
      </c>
      <c r="R23" s="230"/>
      <c r="S23" s="52"/>
      <c r="T23" s="6"/>
      <c r="U23" s="6"/>
      <c r="V23" s="6"/>
      <c r="W23" s="6"/>
      <c r="X23" s="6"/>
      <c r="Y23" s="6"/>
      <c r="Z23" s="6"/>
    </row>
    <row r="24" spans="1:26" ht="46.8">
      <c r="A24" s="53">
        <v>15</v>
      </c>
      <c r="B24" s="377" t="s">
        <v>74</v>
      </c>
      <c r="C24" s="53" t="s">
        <v>1375</v>
      </c>
      <c r="D24" s="53" t="s">
        <v>41</v>
      </c>
      <c r="E24" s="53" t="s">
        <v>135</v>
      </c>
      <c r="F24" s="53" t="s">
        <v>31</v>
      </c>
      <c r="G24" s="61">
        <v>40790</v>
      </c>
      <c r="H24" s="32" t="s">
        <v>32</v>
      </c>
      <c r="I24" s="32" t="s">
        <v>89</v>
      </c>
      <c r="J24" s="373" t="s">
        <v>1351</v>
      </c>
      <c r="K24" s="373" t="s">
        <v>1352</v>
      </c>
      <c r="L24" s="32" t="s">
        <v>1353</v>
      </c>
      <c r="M24" s="374">
        <v>79373528358</v>
      </c>
      <c r="N24" s="53">
        <v>6</v>
      </c>
      <c r="O24" s="47"/>
      <c r="P24" s="47"/>
      <c r="Q24" s="53" t="s">
        <v>1365</v>
      </c>
      <c r="R24" s="230"/>
      <c r="S24" s="52"/>
      <c r="T24" s="6"/>
      <c r="U24" s="6"/>
      <c r="V24" s="6"/>
      <c r="W24" s="6"/>
      <c r="X24" s="6"/>
      <c r="Y24" s="6"/>
      <c r="Z24" s="6"/>
    </row>
    <row r="25" spans="1:26" ht="46.8">
      <c r="A25" s="53">
        <v>16</v>
      </c>
      <c r="B25" s="377" t="s">
        <v>74</v>
      </c>
      <c r="C25" s="53" t="s">
        <v>1376</v>
      </c>
      <c r="D25" s="53" t="s">
        <v>125</v>
      </c>
      <c r="E25" s="53" t="s">
        <v>42</v>
      </c>
      <c r="F25" s="53" t="s">
        <v>31</v>
      </c>
      <c r="G25" s="61">
        <v>40497</v>
      </c>
      <c r="H25" s="32" t="s">
        <v>32</v>
      </c>
      <c r="I25" s="32" t="s">
        <v>89</v>
      </c>
      <c r="J25" s="373" t="s">
        <v>1351</v>
      </c>
      <c r="K25" s="373" t="s">
        <v>1352</v>
      </c>
      <c r="L25" s="32" t="s">
        <v>1353</v>
      </c>
      <c r="M25" s="374">
        <v>79373528358</v>
      </c>
      <c r="N25" s="53">
        <v>7</v>
      </c>
      <c r="O25" s="47"/>
      <c r="P25" s="47"/>
      <c r="Q25" s="53" t="s">
        <v>1354</v>
      </c>
      <c r="R25" s="376"/>
      <c r="S25" s="52"/>
      <c r="T25" s="6"/>
      <c r="U25" s="6"/>
      <c r="V25" s="6"/>
      <c r="W25" s="6"/>
      <c r="X25" s="6"/>
      <c r="Y25" s="6"/>
      <c r="Z25" s="6"/>
    </row>
    <row r="26" spans="1:26" ht="62.4">
      <c r="A26" s="53">
        <v>17</v>
      </c>
      <c r="B26" s="377" t="s">
        <v>74</v>
      </c>
      <c r="C26" s="53" t="s">
        <v>1377</v>
      </c>
      <c r="D26" s="53" t="s">
        <v>265</v>
      </c>
      <c r="E26" s="53" t="s">
        <v>224</v>
      </c>
      <c r="F26" s="53" t="s">
        <v>31</v>
      </c>
      <c r="G26" s="61">
        <v>39985</v>
      </c>
      <c r="H26" s="32" t="s">
        <v>32</v>
      </c>
      <c r="I26" s="32" t="s">
        <v>89</v>
      </c>
      <c r="J26" s="373" t="s">
        <v>1351</v>
      </c>
      <c r="K26" s="373" t="s">
        <v>1352</v>
      </c>
      <c r="L26" s="32" t="s">
        <v>1353</v>
      </c>
      <c r="M26" s="374">
        <v>79373528358</v>
      </c>
      <c r="N26" s="53">
        <v>8</v>
      </c>
      <c r="O26" s="47"/>
      <c r="P26" s="47"/>
      <c r="Q26" s="53" t="s">
        <v>1367</v>
      </c>
      <c r="R26" s="58"/>
      <c r="S26" s="52"/>
      <c r="T26" s="6"/>
      <c r="U26" s="6"/>
      <c r="V26" s="6"/>
      <c r="W26" s="6"/>
      <c r="X26" s="6"/>
      <c r="Y26" s="6"/>
      <c r="Z26" s="6"/>
    </row>
    <row r="27" spans="1:26" ht="46.8">
      <c r="A27" s="53">
        <v>18</v>
      </c>
      <c r="B27" s="377" t="s">
        <v>74</v>
      </c>
      <c r="C27" s="53" t="s">
        <v>512</v>
      </c>
      <c r="D27" s="53" t="s">
        <v>1378</v>
      </c>
      <c r="E27" s="53" t="s">
        <v>264</v>
      </c>
      <c r="F27" s="53" t="s">
        <v>31</v>
      </c>
      <c r="G27" s="61">
        <v>40585</v>
      </c>
      <c r="H27" s="32" t="s">
        <v>32</v>
      </c>
      <c r="I27" s="32" t="s">
        <v>89</v>
      </c>
      <c r="J27" s="373" t="s">
        <v>1351</v>
      </c>
      <c r="K27" s="373" t="s">
        <v>1352</v>
      </c>
      <c r="L27" s="32" t="s">
        <v>1353</v>
      </c>
      <c r="M27" s="374">
        <v>79373528358</v>
      </c>
      <c r="N27" s="53">
        <v>6</v>
      </c>
      <c r="O27" s="47"/>
      <c r="P27" s="47"/>
      <c r="Q27" s="53" t="s">
        <v>1371</v>
      </c>
      <c r="R27" s="58"/>
      <c r="S27" s="52"/>
      <c r="T27" s="6"/>
      <c r="U27" s="6"/>
      <c r="V27" s="6"/>
      <c r="W27" s="6"/>
      <c r="X27" s="6"/>
      <c r="Y27" s="6"/>
      <c r="Z27" s="6"/>
    </row>
    <row r="28" spans="1:26" ht="48">
      <c r="A28" s="53">
        <v>19</v>
      </c>
      <c r="B28" s="377" t="s">
        <v>74</v>
      </c>
      <c r="C28" s="372" t="s">
        <v>1379</v>
      </c>
      <c r="D28" s="53" t="s">
        <v>1380</v>
      </c>
      <c r="E28" s="53" t="s">
        <v>1381</v>
      </c>
      <c r="F28" s="53" t="s">
        <v>31</v>
      </c>
      <c r="G28" s="380">
        <v>40776</v>
      </c>
      <c r="H28" s="32" t="s">
        <v>32</v>
      </c>
      <c r="I28" s="32" t="s">
        <v>89</v>
      </c>
      <c r="J28" s="373" t="s">
        <v>1351</v>
      </c>
      <c r="K28" s="373" t="s">
        <v>1352</v>
      </c>
      <c r="L28" s="32" t="s">
        <v>1353</v>
      </c>
      <c r="M28" s="374">
        <v>79373528358</v>
      </c>
      <c r="N28" s="53">
        <v>6</v>
      </c>
      <c r="O28" s="47"/>
      <c r="P28" s="47"/>
      <c r="Q28" s="53" t="s">
        <v>1365</v>
      </c>
      <c r="R28" s="230"/>
      <c r="S28" s="52"/>
      <c r="T28" s="6"/>
      <c r="U28" s="6"/>
      <c r="V28" s="6"/>
      <c r="W28" s="6"/>
      <c r="X28" s="6"/>
      <c r="Y28" s="6"/>
      <c r="Z28" s="6"/>
    </row>
    <row r="29" spans="1:26" ht="46.8">
      <c r="A29" s="53">
        <v>20</v>
      </c>
      <c r="B29" s="377" t="s">
        <v>74</v>
      </c>
      <c r="C29" s="53" t="s">
        <v>1382</v>
      </c>
      <c r="D29" s="53" t="s">
        <v>249</v>
      </c>
      <c r="E29" s="53" t="s">
        <v>1383</v>
      </c>
      <c r="F29" s="53" t="s">
        <v>31</v>
      </c>
      <c r="G29" s="53" t="s">
        <v>1384</v>
      </c>
      <c r="H29" s="32" t="s">
        <v>32</v>
      </c>
      <c r="I29" s="32" t="s">
        <v>89</v>
      </c>
      <c r="J29" s="373" t="s">
        <v>1351</v>
      </c>
      <c r="K29" s="373" t="s">
        <v>1352</v>
      </c>
      <c r="L29" s="32" t="s">
        <v>1353</v>
      </c>
      <c r="M29" s="374">
        <v>79373528358</v>
      </c>
      <c r="N29" s="53">
        <v>9</v>
      </c>
      <c r="O29" s="47"/>
      <c r="P29" s="47"/>
      <c r="Q29" s="53" t="s">
        <v>1354</v>
      </c>
      <c r="R29" s="376"/>
      <c r="S29" s="52"/>
      <c r="T29" s="6"/>
      <c r="U29" s="6"/>
      <c r="V29" s="6"/>
      <c r="W29" s="6"/>
      <c r="X29" s="6"/>
      <c r="Y29" s="6"/>
      <c r="Z29" s="6"/>
    </row>
    <row r="30" spans="1:26" ht="46.8">
      <c r="A30" s="53">
        <v>21</v>
      </c>
      <c r="B30" s="377" t="s">
        <v>74</v>
      </c>
      <c r="C30" s="53" t="s">
        <v>1385</v>
      </c>
      <c r="D30" s="53" t="s">
        <v>754</v>
      </c>
      <c r="E30" s="53" t="s">
        <v>728</v>
      </c>
      <c r="F30" s="53" t="s">
        <v>31</v>
      </c>
      <c r="G30" s="380">
        <v>39620</v>
      </c>
      <c r="H30" s="32" t="s">
        <v>32</v>
      </c>
      <c r="I30" s="32" t="s">
        <v>89</v>
      </c>
      <c r="J30" s="373" t="s">
        <v>1351</v>
      </c>
      <c r="K30" s="373" t="s">
        <v>1352</v>
      </c>
      <c r="L30" s="32" t="s">
        <v>1353</v>
      </c>
      <c r="M30" s="374">
        <v>79373528358</v>
      </c>
      <c r="N30" s="53">
        <v>9</v>
      </c>
      <c r="O30" s="47"/>
      <c r="P30" s="47"/>
      <c r="Q30" s="53" t="s">
        <v>1354</v>
      </c>
      <c r="R30" s="230"/>
      <c r="S30" s="52"/>
      <c r="T30" s="6"/>
      <c r="U30" s="6"/>
      <c r="V30" s="6"/>
      <c r="W30" s="6"/>
      <c r="X30" s="6"/>
      <c r="Y30" s="6"/>
      <c r="Z30" s="6"/>
    </row>
    <row r="31" spans="1:26" ht="46.8">
      <c r="A31" s="53">
        <v>22</v>
      </c>
      <c r="B31" s="377" t="s">
        <v>74</v>
      </c>
      <c r="C31" s="53" t="s">
        <v>1386</v>
      </c>
      <c r="D31" s="53" t="s">
        <v>46</v>
      </c>
      <c r="E31" s="53" t="s">
        <v>1387</v>
      </c>
      <c r="F31" s="53" t="s">
        <v>31</v>
      </c>
      <c r="G31" s="69">
        <v>40295</v>
      </c>
      <c r="H31" s="53" t="s">
        <v>32</v>
      </c>
      <c r="I31" s="53" t="s">
        <v>89</v>
      </c>
      <c r="J31" s="373" t="s">
        <v>1351</v>
      </c>
      <c r="K31" s="373" t="s">
        <v>1352</v>
      </c>
      <c r="L31" s="32" t="s">
        <v>1353</v>
      </c>
      <c r="M31" s="374">
        <v>79373528358</v>
      </c>
      <c r="N31" s="53">
        <v>7</v>
      </c>
      <c r="O31" s="47"/>
      <c r="P31" s="47"/>
      <c r="Q31" s="53" t="s">
        <v>1371</v>
      </c>
      <c r="R31" s="52"/>
      <c r="S31" s="52"/>
      <c r="T31" s="6"/>
      <c r="U31" s="6"/>
      <c r="V31" s="6"/>
      <c r="W31" s="6"/>
      <c r="X31" s="6"/>
      <c r="Y31" s="6"/>
      <c r="Z31" s="6"/>
    </row>
    <row r="32" spans="1:26" ht="46.8">
      <c r="A32" s="53">
        <v>23</v>
      </c>
      <c r="B32" s="377" t="s">
        <v>74</v>
      </c>
      <c r="C32" s="53" t="s">
        <v>1388</v>
      </c>
      <c r="D32" s="53" t="s">
        <v>267</v>
      </c>
      <c r="E32" s="53" t="s">
        <v>106</v>
      </c>
      <c r="F32" s="53" t="s">
        <v>31</v>
      </c>
      <c r="G32" s="69">
        <v>40165</v>
      </c>
      <c r="H32" s="53" t="s">
        <v>32</v>
      </c>
      <c r="I32" s="53" t="s">
        <v>89</v>
      </c>
      <c r="J32" s="373" t="s">
        <v>1351</v>
      </c>
      <c r="K32" s="373" t="s">
        <v>1352</v>
      </c>
      <c r="L32" s="32" t="s">
        <v>1353</v>
      </c>
      <c r="M32" s="374">
        <v>79373528358</v>
      </c>
      <c r="N32" s="53">
        <v>7</v>
      </c>
      <c r="O32" s="47"/>
      <c r="P32" s="47"/>
      <c r="Q32" s="53" t="s">
        <v>1371</v>
      </c>
      <c r="R32" s="58"/>
      <c r="S32" s="52"/>
      <c r="T32" s="6"/>
      <c r="U32" s="6"/>
      <c r="V32" s="6"/>
      <c r="W32" s="6"/>
      <c r="X32" s="6"/>
      <c r="Y32" s="6"/>
      <c r="Z32" s="6"/>
    </row>
    <row r="33" spans="1:26" ht="46.8">
      <c r="A33" s="53">
        <v>24</v>
      </c>
      <c r="B33" s="377" t="s">
        <v>74</v>
      </c>
      <c r="C33" s="53" t="s">
        <v>1389</v>
      </c>
      <c r="D33" s="53" t="s">
        <v>166</v>
      </c>
      <c r="E33" s="53" t="s">
        <v>623</v>
      </c>
      <c r="F33" s="53" t="s">
        <v>31</v>
      </c>
      <c r="G33" s="61">
        <v>40524</v>
      </c>
      <c r="H33" s="53" t="s">
        <v>32</v>
      </c>
      <c r="I33" s="53" t="s">
        <v>89</v>
      </c>
      <c r="J33" s="373" t="s">
        <v>1351</v>
      </c>
      <c r="K33" s="373" t="s">
        <v>1352</v>
      </c>
      <c r="L33" s="32" t="s">
        <v>1353</v>
      </c>
      <c r="M33" s="374">
        <v>79373528358</v>
      </c>
      <c r="N33" s="53">
        <v>7</v>
      </c>
      <c r="O33" s="47"/>
      <c r="P33" s="47"/>
      <c r="Q33" s="53" t="s">
        <v>1371</v>
      </c>
      <c r="R33" s="58"/>
      <c r="S33" s="52"/>
      <c r="T33" s="6"/>
      <c r="U33" s="6"/>
      <c r="V33" s="6"/>
      <c r="W33" s="6"/>
      <c r="X33" s="6"/>
      <c r="Y33" s="6"/>
      <c r="Z33" s="6"/>
    </row>
    <row r="34" spans="1:26" ht="46.8">
      <c r="A34" s="53">
        <v>25</v>
      </c>
      <c r="B34" s="377" t="s">
        <v>74</v>
      </c>
      <c r="C34" s="53" t="s">
        <v>1390</v>
      </c>
      <c r="D34" s="53" t="s">
        <v>80</v>
      </c>
      <c r="E34" s="53" t="s">
        <v>42</v>
      </c>
      <c r="F34" s="53" t="s">
        <v>31</v>
      </c>
      <c r="G34" s="61">
        <v>40199</v>
      </c>
      <c r="H34" s="53" t="s">
        <v>32</v>
      </c>
      <c r="I34" s="53" t="s">
        <v>89</v>
      </c>
      <c r="J34" s="373" t="s">
        <v>1351</v>
      </c>
      <c r="K34" s="373" t="s">
        <v>1352</v>
      </c>
      <c r="L34" s="32" t="s">
        <v>1353</v>
      </c>
      <c r="M34" s="374">
        <v>79373528358</v>
      </c>
      <c r="N34" s="53">
        <v>7</v>
      </c>
      <c r="O34" s="47"/>
      <c r="P34" s="47"/>
      <c r="Q34" s="53" t="s">
        <v>1371</v>
      </c>
      <c r="R34" s="58"/>
      <c r="S34" s="52"/>
      <c r="T34" s="6"/>
      <c r="U34" s="6"/>
      <c r="V34" s="6"/>
      <c r="W34" s="6"/>
      <c r="X34" s="6"/>
      <c r="Y34" s="6"/>
      <c r="Z34" s="6"/>
    </row>
    <row r="35" spans="1:26" ht="46.8">
      <c r="A35" s="53">
        <v>26</v>
      </c>
      <c r="B35" s="377" t="s">
        <v>74</v>
      </c>
      <c r="C35" s="53" t="s">
        <v>1391</v>
      </c>
      <c r="D35" s="53" t="s">
        <v>1392</v>
      </c>
      <c r="E35" s="53" t="s">
        <v>239</v>
      </c>
      <c r="F35" s="53" t="s">
        <v>31</v>
      </c>
      <c r="G35" s="61">
        <v>38983</v>
      </c>
      <c r="H35" s="53" t="s">
        <v>32</v>
      </c>
      <c r="I35" s="53" t="s">
        <v>89</v>
      </c>
      <c r="J35" s="373" t="s">
        <v>1351</v>
      </c>
      <c r="K35" s="373" t="s">
        <v>1352</v>
      </c>
      <c r="L35" s="32" t="s">
        <v>1353</v>
      </c>
      <c r="M35" s="374">
        <v>79373528358</v>
      </c>
      <c r="N35" s="53">
        <v>11</v>
      </c>
      <c r="O35" s="47"/>
      <c r="P35" s="47"/>
      <c r="Q35" s="53" t="s">
        <v>1393</v>
      </c>
      <c r="R35" s="376"/>
      <c r="S35" s="52"/>
      <c r="T35" s="6"/>
      <c r="U35" s="6"/>
      <c r="V35" s="6"/>
      <c r="W35" s="6"/>
      <c r="X35" s="6"/>
      <c r="Y35" s="6"/>
      <c r="Z35" s="6"/>
    </row>
    <row r="36" spans="1:26" ht="46.8">
      <c r="A36" s="53">
        <v>27</v>
      </c>
      <c r="B36" s="377" t="s">
        <v>74</v>
      </c>
      <c r="C36" s="53" t="s">
        <v>1394</v>
      </c>
      <c r="D36" s="53" t="s">
        <v>1395</v>
      </c>
      <c r="E36" s="53" t="s">
        <v>1396</v>
      </c>
      <c r="F36" s="53" t="s">
        <v>31</v>
      </c>
      <c r="G36" s="381">
        <v>38738</v>
      </c>
      <c r="H36" s="53" t="s">
        <v>32</v>
      </c>
      <c r="I36" s="53" t="s">
        <v>89</v>
      </c>
      <c r="J36" s="373" t="s">
        <v>1351</v>
      </c>
      <c r="K36" s="373" t="s">
        <v>1352</v>
      </c>
      <c r="L36" s="32" t="s">
        <v>1353</v>
      </c>
      <c r="M36" s="374">
        <v>79373528358</v>
      </c>
      <c r="N36" s="53">
        <v>11</v>
      </c>
      <c r="O36" s="47"/>
      <c r="P36" s="47"/>
      <c r="Q36" s="53" t="s">
        <v>1393</v>
      </c>
      <c r="R36" s="376"/>
      <c r="S36" s="52"/>
      <c r="T36" s="6"/>
      <c r="U36" s="6"/>
      <c r="V36" s="6"/>
      <c r="W36" s="6"/>
      <c r="X36" s="6"/>
      <c r="Y36" s="6"/>
      <c r="Z36" s="6"/>
    </row>
    <row r="37" spans="1:26" ht="46.8">
      <c r="A37" s="53">
        <v>28</v>
      </c>
      <c r="B37" s="377" t="s">
        <v>74</v>
      </c>
      <c r="C37" s="53" t="s">
        <v>1397</v>
      </c>
      <c r="D37" s="53" t="s">
        <v>141</v>
      </c>
      <c r="E37" s="53" t="s">
        <v>1387</v>
      </c>
      <c r="F37" s="53" t="s">
        <v>31</v>
      </c>
      <c r="G37" s="382">
        <v>39071</v>
      </c>
      <c r="H37" s="53" t="s">
        <v>32</v>
      </c>
      <c r="I37" s="53" t="s">
        <v>89</v>
      </c>
      <c r="J37" s="373" t="s">
        <v>1351</v>
      </c>
      <c r="K37" s="373" t="s">
        <v>1352</v>
      </c>
      <c r="L37" s="32" t="s">
        <v>1353</v>
      </c>
      <c r="M37" s="374">
        <v>79373528358</v>
      </c>
      <c r="N37" s="53">
        <v>11</v>
      </c>
      <c r="O37" s="47"/>
      <c r="P37" s="47"/>
      <c r="Q37" s="53" t="s">
        <v>1393</v>
      </c>
      <c r="R37" s="230"/>
      <c r="S37" s="52"/>
      <c r="T37" s="6"/>
      <c r="U37" s="6"/>
      <c r="V37" s="6"/>
      <c r="W37" s="6"/>
      <c r="X37" s="6"/>
      <c r="Y37" s="6"/>
      <c r="Z37" s="6"/>
    </row>
    <row r="38" spans="1:26" ht="46.8">
      <c r="A38" s="53">
        <v>29</v>
      </c>
      <c r="B38" s="377" t="s">
        <v>74</v>
      </c>
      <c r="C38" s="53" t="s">
        <v>1398</v>
      </c>
      <c r="D38" s="53" t="s">
        <v>1399</v>
      </c>
      <c r="E38" s="53" t="s">
        <v>503</v>
      </c>
      <c r="F38" s="53" t="s">
        <v>40</v>
      </c>
      <c r="G38" s="383" t="s">
        <v>1400</v>
      </c>
      <c r="H38" s="53" t="s">
        <v>32</v>
      </c>
      <c r="I38" s="53" t="s">
        <v>89</v>
      </c>
      <c r="J38" s="373" t="s">
        <v>1351</v>
      </c>
      <c r="K38" s="373" t="s">
        <v>1352</v>
      </c>
      <c r="L38" s="32" t="s">
        <v>1353</v>
      </c>
      <c r="M38" s="374">
        <v>79373528358</v>
      </c>
      <c r="N38" s="53">
        <v>10</v>
      </c>
      <c r="O38" s="47"/>
      <c r="P38" s="47"/>
      <c r="Q38" s="53" t="s">
        <v>1393</v>
      </c>
      <c r="R38" s="230"/>
      <c r="S38" s="52"/>
      <c r="T38" s="6"/>
      <c r="U38" s="6"/>
      <c r="V38" s="6"/>
      <c r="W38" s="6"/>
      <c r="X38" s="6"/>
      <c r="Y38" s="6"/>
      <c r="Z38" s="6"/>
    </row>
    <row r="39" spans="1:26" ht="46.8">
      <c r="A39" s="53">
        <v>30</v>
      </c>
      <c r="B39" s="377" t="s">
        <v>74</v>
      </c>
      <c r="C39" s="53" t="s">
        <v>1401</v>
      </c>
      <c r="D39" s="53" t="s">
        <v>219</v>
      </c>
      <c r="E39" s="53" t="s">
        <v>728</v>
      </c>
      <c r="F39" s="53" t="s">
        <v>31</v>
      </c>
      <c r="G39" s="382">
        <v>39043</v>
      </c>
      <c r="H39" s="53" t="s">
        <v>32</v>
      </c>
      <c r="I39" s="53" t="s">
        <v>89</v>
      </c>
      <c r="J39" s="373" t="s">
        <v>1351</v>
      </c>
      <c r="K39" s="373" t="s">
        <v>1352</v>
      </c>
      <c r="L39" s="32" t="s">
        <v>1353</v>
      </c>
      <c r="M39" s="374">
        <v>79373528358</v>
      </c>
      <c r="N39" s="53">
        <v>10</v>
      </c>
      <c r="O39" s="47"/>
      <c r="P39" s="47"/>
      <c r="Q39" s="53" t="s">
        <v>1393</v>
      </c>
      <c r="R39" s="230"/>
      <c r="S39" s="52"/>
      <c r="T39" s="6"/>
      <c r="U39" s="6"/>
      <c r="V39" s="6"/>
      <c r="W39" s="6"/>
      <c r="X39" s="6"/>
      <c r="Y39" s="6"/>
      <c r="Z39" s="6"/>
    </row>
    <row r="40" spans="1:26" ht="46.8">
      <c r="A40" s="53">
        <v>31</v>
      </c>
      <c r="B40" s="377" t="s">
        <v>74</v>
      </c>
      <c r="C40" s="53" t="s">
        <v>1402</v>
      </c>
      <c r="D40" s="53" t="s">
        <v>166</v>
      </c>
      <c r="E40" s="53" t="s">
        <v>1403</v>
      </c>
      <c r="F40" s="53" t="s">
        <v>31</v>
      </c>
      <c r="G40" s="384">
        <v>39365</v>
      </c>
      <c r="H40" s="53" t="s">
        <v>32</v>
      </c>
      <c r="I40" s="53" t="s">
        <v>89</v>
      </c>
      <c r="J40" s="373" t="s">
        <v>1351</v>
      </c>
      <c r="K40" s="373" t="s">
        <v>1352</v>
      </c>
      <c r="L40" s="32" t="s">
        <v>1353</v>
      </c>
      <c r="M40" s="374">
        <v>79373528358</v>
      </c>
      <c r="N40" s="53">
        <v>10</v>
      </c>
      <c r="O40" s="47"/>
      <c r="P40" s="47"/>
      <c r="Q40" s="53" t="s">
        <v>1393</v>
      </c>
      <c r="R40" s="230"/>
      <c r="S40" s="52"/>
      <c r="T40" s="6"/>
      <c r="U40" s="6"/>
      <c r="V40" s="6"/>
      <c r="W40" s="6"/>
      <c r="X40" s="6"/>
      <c r="Y40" s="6"/>
      <c r="Z40" s="6"/>
    </row>
    <row r="41" spans="1:26" ht="46.8">
      <c r="A41" s="53">
        <v>32</v>
      </c>
      <c r="B41" s="377" t="s">
        <v>74</v>
      </c>
      <c r="C41" s="53" t="s">
        <v>1404</v>
      </c>
      <c r="D41" s="53" t="s">
        <v>62</v>
      </c>
      <c r="E41" s="53" t="s">
        <v>272</v>
      </c>
      <c r="F41" s="53" t="s">
        <v>31</v>
      </c>
      <c r="G41" s="385">
        <v>40986</v>
      </c>
      <c r="H41" s="53" t="s">
        <v>32</v>
      </c>
      <c r="I41" s="53" t="s">
        <v>89</v>
      </c>
      <c r="J41" s="373" t="s">
        <v>1351</v>
      </c>
      <c r="K41" s="373" t="s">
        <v>1352</v>
      </c>
      <c r="L41" s="32" t="s">
        <v>1353</v>
      </c>
      <c r="M41" s="374">
        <v>79373528358</v>
      </c>
      <c r="N41" s="53">
        <v>6</v>
      </c>
      <c r="O41" s="47"/>
      <c r="P41" s="47"/>
      <c r="Q41" s="53" t="s">
        <v>1393</v>
      </c>
      <c r="R41" s="230"/>
      <c r="S41" s="52"/>
      <c r="T41" s="6"/>
      <c r="U41" s="6"/>
      <c r="V41" s="6"/>
      <c r="W41" s="6"/>
      <c r="X41" s="6"/>
      <c r="Y41" s="6"/>
      <c r="Z41" s="6"/>
    </row>
    <row r="42" spans="1:26" ht="46.8">
      <c r="A42" s="53">
        <v>33</v>
      </c>
      <c r="B42" s="377" t="s">
        <v>74</v>
      </c>
      <c r="C42" s="53" t="s">
        <v>1405</v>
      </c>
      <c r="D42" s="53" t="s">
        <v>562</v>
      </c>
      <c r="E42" s="53" t="s">
        <v>1160</v>
      </c>
      <c r="F42" s="53" t="s">
        <v>40</v>
      </c>
      <c r="G42" s="61">
        <v>40817</v>
      </c>
      <c r="H42" s="53" t="s">
        <v>32</v>
      </c>
      <c r="I42" s="53" t="s">
        <v>89</v>
      </c>
      <c r="J42" s="373" t="s">
        <v>1351</v>
      </c>
      <c r="K42" s="373" t="s">
        <v>1352</v>
      </c>
      <c r="L42" s="32" t="s">
        <v>1353</v>
      </c>
      <c r="M42" s="374">
        <v>79373528358</v>
      </c>
      <c r="N42" s="53">
        <v>6</v>
      </c>
      <c r="O42" s="47"/>
      <c r="P42" s="47"/>
      <c r="Q42" s="53" t="s">
        <v>1393</v>
      </c>
      <c r="R42" s="230"/>
      <c r="S42" s="47"/>
      <c r="T42" s="6"/>
      <c r="U42" s="6"/>
      <c r="V42" s="6"/>
      <c r="W42" s="6"/>
      <c r="X42" s="6"/>
      <c r="Y42" s="6"/>
      <c r="Z42" s="6"/>
    </row>
    <row r="43" spans="1:26" ht="46.8">
      <c r="A43" s="53">
        <v>34</v>
      </c>
      <c r="B43" s="377" t="s">
        <v>74</v>
      </c>
      <c r="C43" s="53" t="s">
        <v>1406</v>
      </c>
      <c r="D43" s="53" t="s">
        <v>219</v>
      </c>
      <c r="E43" s="53" t="s">
        <v>1407</v>
      </c>
      <c r="F43" s="53" t="s">
        <v>31</v>
      </c>
      <c r="G43" s="69">
        <v>41045</v>
      </c>
      <c r="H43" s="53" t="s">
        <v>32</v>
      </c>
      <c r="I43" s="53" t="s">
        <v>89</v>
      </c>
      <c r="J43" s="373" t="s">
        <v>1351</v>
      </c>
      <c r="K43" s="373" t="s">
        <v>1352</v>
      </c>
      <c r="L43" s="32" t="s">
        <v>1353</v>
      </c>
      <c r="M43" s="374">
        <v>79373528358</v>
      </c>
      <c r="N43" s="53">
        <v>5</v>
      </c>
      <c r="O43" s="47"/>
      <c r="P43" s="47"/>
      <c r="Q43" s="53" t="s">
        <v>1393</v>
      </c>
      <c r="R43" s="230"/>
      <c r="S43" s="47"/>
      <c r="T43" s="6"/>
      <c r="U43" s="6"/>
      <c r="V43" s="6"/>
      <c r="W43" s="6"/>
      <c r="X43" s="6"/>
      <c r="Y43" s="6"/>
      <c r="Z43" s="6"/>
    </row>
    <row r="44" spans="1:26" ht="46.8">
      <c r="A44" s="53">
        <v>35</v>
      </c>
      <c r="B44" s="377" t="s">
        <v>74</v>
      </c>
      <c r="C44" s="53" t="s">
        <v>1408</v>
      </c>
      <c r="D44" s="53" t="s">
        <v>55</v>
      </c>
      <c r="E44" s="53" t="s">
        <v>214</v>
      </c>
      <c r="F44" s="53" t="s">
        <v>31</v>
      </c>
      <c r="G44" s="61">
        <v>40936</v>
      </c>
      <c r="H44" s="53" t="s">
        <v>32</v>
      </c>
      <c r="I44" s="53" t="s">
        <v>89</v>
      </c>
      <c r="J44" s="373" t="s">
        <v>1351</v>
      </c>
      <c r="K44" s="373" t="s">
        <v>1352</v>
      </c>
      <c r="L44" s="32" t="s">
        <v>1353</v>
      </c>
      <c r="M44" s="374">
        <v>79373528358</v>
      </c>
      <c r="N44" s="53">
        <v>5</v>
      </c>
      <c r="O44" s="47"/>
      <c r="P44" s="47"/>
      <c r="Q44" s="53" t="s">
        <v>1393</v>
      </c>
      <c r="R44" s="230"/>
      <c r="S44" s="47"/>
      <c r="T44" s="6"/>
      <c r="U44" s="6"/>
      <c r="V44" s="6"/>
      <c r="W44" s="6"/>
      <c r="X44" s="6"/>
      <c r="Y44" s="6"/>
      <c r="Z44" s="6"/>
    </row>
    <row r="45" spans="1:26" ht="46.8">
      <c r="A45" s="53">
        <v>36</v>
      </c>
      <c r="B45" s="377" t="s">
        <v>74</v>
      </c>
      <c r="C45" s="53" t="s">
        <v>1409</v>
      </c>
      <c r="D45" s="53" t="s">
        <v>62</v>
      </c>
      <c r="E45" s="53" t="s">
        <v>42</v>
      </c>
      <c r="F45" s="53" t="s">
        <v>31</v>
      </c>
      <c r="G45" s="69">
        <v>41296</v>
      </c>
      <c r="H45" s="53" t="s">
        <v>32</v>
      </c>
      <c r="I45" s="53" t="s">
        <v>89</v>
      </c>
      <c r="J45" s="373" t="s">
        <v>1351</v>
      </c>
      <c r="K45" s="373" t="s">
        <v>1352</v>
      </c>
      <c r="L45" s="32" t="s">
        <v>1353</v>
      </c>
      <c r="M45" s="374">
        <v>79373528358</v>
      </c>
      <c r="N45" s="53">
        <v>5</v>
      </c>
      <c r="O45" s="47"/>
      <c r="P45" s="47"/>
      <c r="Q45" s="53" t="s">
        <v>1393</v>
      </c>
      <c r="R45" s="376"/>
      <c r="S45" s="47"/>
      <c r="T45" s="6"/>
      <c r="U45" s="6"/>
      <c r="V45" s="6"/>
      <c r="W45" s="6"/>
      <c r="X45" s="6"/>
      <c r="Y45" s="6"/>
      <c r="Z45" s="6"/>
    </row>
    <row r="46" spans="1:26" ht="46.8">
      <c r="A46" s="53">
        <v>37</v>
      </c>
      <c r="B46" s="377" t="s">
        <v>74</v>
      </c>
      <c r="C46" s="53" t="s">
        <v>1410</v>
      </c>
      <c r="D46" s="53" t="s">
        <v>45</v>
      </c>
      <c r="E46" s="53" t="s">
        <v>42</v>
      </c>
      <c r="F46" s="53" t="s">
        <v>31</v>
      </c>
      <c r="G46" s="61">
        <v>41203</v>
      </c>
      <c r="H46" s="53" t="s">
        <v>32</v>
      </c>
      <c r="I46" s="53" t="s">
        <v>89</v>
      </c>
      <c r="J46" s="373" t="s">
        <v>1351</v>
      </c>
      <c r="K46" s="373" t="s">
        <v>1352</v>
      </c>
      <c r="L46" s="32" t="s">
        <v>1353</v>
      </c>
      <c r="M46" s="374">
        <v>79373528358</v>
      </c>
      <c r="N46" s="53">
        <v>5</v>
      </c>
      <c r="O46" s="47"/>
      <c r="P46" s="47"/>
      <c r="Q46" s="53" t="s">
        <v>1393</v>
      </c>
      <c r="R46" s="241">
        <v>24263</v>
      </c>
      <c r="S46" s="47"/>
      <c r="T46" s="6"/>
      <c r="U46" s="6"/>
      <c r="V46" s="6"/>
      <c r="W46" s="6"/>
      <c r="X46" s="6"/>
      <c r="Y46" s="6"/>
      <c r="Z46" s="6"/>
    </row>
    <row r="47" spans="1:26" ht="46.8">
      <c r="A47" s="53">
        <v>38</v>
      </c>
      <c r="B47" s="377" t="s">
        <v>74</v>
      </c>
      <c r="C47" s="53" t="s">
        <v>1411</v>
      </c>
      <c r="D47" s="53" t="s">
        <v>1412</v>
      </c>
      <c r="E47" s="53" t="s">
        <v>158</v>
      </c>
      <c r="F47" s="53" t="s">
        <v>40</v>
      </c>
      <c r="G47" s="61">
        <v>40294</v>
      </c>
      <c r="H47" s="53" t="s">
        <v>32</v>
      </c>
      <c r="I47" s="53" t="s">
        <v>89</v>
      </c>
      <c r="J47" s="373" t="s">
        <v>1351</v>
      </c>
      <c r="K47" s="373" t="s">
        <v>1352</v>
      </c>
      <c r="L47" s="32" t="s">
        <v>1353</v>
      </c>
      <c r="M47" s="374">
        <v>79373528358</v>
      </c>
      <c r="N47" s="53">
        <v>7</v>
      </c>
      <c r="O47" s="47"/>
      <c r="P47" s="47"/>
      <c r="Q47" s="53" t="s">
        <v>1354</v>
      </c>
      <c r="R47" s="376">
        <v>26221</v>
      </c>
      <c r="S47" s="47"/>
      <c r="T47" s="6"/>
      <c r="U47" s="6"/>
      <c r="V47" s="6"/>
      <c r="W47" s="6"/>
      <c r="X47" s="6"/>
      <c r="Y47" s="6"/>
      <c r="Z47" s="6"/>
    </row>
    <row r="48" spans="1:26" ht="46.8">
      <c r="A48" s="53">
        <v>39</v>
      </c>
      <c r="B48" s="377" t="s">
        <v>74</v>
      </c>
      <c r="C48" s="53" t="s">
        <v>512</v>
      </c>
      <c r="D48" s="53" t="s">
        <v>102</v>
      </c>
      <c r="E48" s="53" t="s">
        <v>87</v>
      </c>
      <c r="F48" s="53" t="s">
        <v>40</v>
      </c>
      <c r="G48" s="69">
        <v>40455</v>
      </c>
      <c r="H48" s="53" t="s">
        <v>32</v>
      </c>
      <c r="I48" s="53" t="s">
        <v>89</v>
      </c>
      <c r="J48" s="373" t="s">
        <v>1351</v>
      </c>
      <c r="K48" s="373" t="s">
        <v>1352</v>
      </c>
      <c r="L48" s="32" t="s">
        <v>1353</v>
      </c>
      <c r="M48" s="374">
        <v>79373528358</v>
      </c>
      <c r="N48" s="53">
        <v>7</v>
      </c>
      <c r="O48" s="47"/>
      <c r="P48" s="47"/>
      <c r="Q48" s="53" t="s">
        <v>1354</v>
      </c>
      <c r="R48" s="376">
        <v>26221</v>
      </c>
      <c r="S48" s="47"/>
      <c r="T48" s="6"/>
      <c r="U48" s="6"/>
      <c r="V48" s="6"/>
      <c r="W48" s="6"/>
      <c r="X48" s="6"/>
      <c r="Y48" s="6"/>
      <c r="Z48" s="6"/>
    </row>
    <row r="49" spans="1:26" ht="62.4">
      <c r="A49" s="53">
        <v>40</v>
      </c>
      <c r="B49" s="377" t="s">
        <v>74</v>
      </c>
      <c r="C49" s="53" t="s">
        <v>1413</v>
      </c>
      <c r="D49" s="53" t="s">
        <v>1414</v>
      </c>
      <c r="E49" s="53" t="s">
        <v>42</v>
      </c>
      <c r="F49" s="53" t="s">
        <v>31</v>
      </c>
      <c r="G49" s="380">
        <v>39878</v>
      </c>
      <c r="H49" s="53" t="s">
        <v>32</v>
      </c>
      <c r="I49" s="53" t="s">
        <v>89</v>
      </c>
      <c r="J49" s="373" t="s">
        <v>1351</v>
      </c>
      <c r="K49" s="373" t="s">
        <v>1352</v>
      </c>
      <c r="L49" s="32" t="s">
        <v>1353</v>
      </c>
      <c r="M49" s="374">
        <v>79373528358</v>
      </c>
      <c r="N49" s="53">
        <v>8</v>
      </c>
      <c r="O49" s="47"/>
      <c r="P49" s="47"/>
      <c r="Q49" s="53" t="s">
        <v>1415</v>
      </c>
      <c r="R49" s="47"/>
      <c r="S49" s="47"/>
      <c r="T49" s="6"/>
      <c r="U49" s="6"/>
      <c r="V49" s="6"/>
      <c r="W49" s="6"/>
      <c r="X49" s="6"/>
      <c r="Y49" s="6"/>
      <c r="Z49" s="6"/>
    </row>
    <row r="50" spans="1:26" ht="62.4">
      <c r="A50" s="53">
        <v>41</v>
      </c>
      <c r="B50" s="377" t="s">
        <v>74</v>
      </c>
      <c r="C50" s="53" t="s">
        <v>734</v>
      </c>
      <c r="D50" s="53" t="s">
        <v>359</v>
      </c>
      <c r="E50" s="53" t="s">
        <v>69</v>
      </c>
      <c r="F50" s="53" t="s">
        <v>31</v>
      </c>
      <c r="G50" s="61">
        <v>40091</v>
      </c>
      <c r="H50" s="53" t="s">
        <v>32</v>
      </c>
      <c r="I50" s="53" t="s">
        <v>89</v>
      </c>
      <c r="J50" s="373" t="s">
        <v>1351</v>
      </c>
      <c r="K50" s="373" t="s">
        <v>1352</v>
      </c>
      <c r="L50" s="32" t="s">
        <v>1353</v>
      </c>
      <c r="M50" s="374">
        <v>79373528358</v>
      </c>
      <c r="N50" s="53">
        <v>8</v>
      </c>
      <c r="O50" s="47"/>
      <c r="P50" s="47"/>
      <c r="Q50" s="53" t="s">
        <v>1415</v>
      </c>
      <c r="R50" s="47"/>
      <c r="S50" s="47"/>
      <c r="T50" s="6"/>
      <c r="U50" s="6"/>
      <c r="V50" s="6"/>
      <c r="W50" s="6"/>
      <c r="X50" s="6"/>
      <c r="Y50" s="6"/>
      <c r="Z50" s="6"/>
    </row>
    <row r="51" spans="1:26" ht="62.4">
      <c r="A51" s="53">
        <v>42</v>
      </c>
      <c r="B51" s="377" t="s">
        <v>74</v>
      </c>
      <c r="C51" s="53" t="s">
        <v>1416</v>
      </c>
      <c r="D51" s="53" t="s">
        <v>96</v>
      </c>
      <c r="E51" s="53" t="s">
        <v>224</v>
      </c>
      <c r="F51" s="53" t="s">
        <v>31</v>
      </c>
      <c r="G51" s="61">
        <v>39789</v>
      </c>
      <c r="H51" s="53" t="s">
        <v>32</v>
      </c>
      <c r="I51" s="53" t="s">
        <v>89</v>
      </c>
      <c r="J51" s="373" t="s">
        <v>1351</v>
      </c>
      <c r="K51" s="373" t="s">
        <v>1352</v>
      </c>
      <c r="L51" s="32" t="s">
        <v>1353</v>
      </c>
      <c r="M51" s="374">
        <v>79373528358</v>
      </c>
      <c r="N51" s="53">
        <v>8</v>
      </c>
      <c r="O51" s="47"/>
      <c r="P51" s="47"/>
      <c r="Q51" s="53" t="s">
        <v>1415</v>
      </c>
      <c r="R51" s="47"/>
      <c r="S51" s="47"/>
      <c r="T51" s="6"/>
      <c r="U51" s="6"/>
      <c r="V51" s="6"/>
      <c r="W51" s="6"/>
      <c r="X51" s="6"/>
      <c r="Y51" s="6"/>
      <c r="Z51" s="6"/>
    </row>
    <row r="52" spans="1:26" ht="62.4">
      <c r="A52" s="53">
        <v>43</v>
      </c>
      <c r="B52" s="377" t="s">
        <v>74</v>
      </c>
      <c r="C52" s="53" t="s">
        <v>1417</v>
      </c>
      <c r="D52" s="53" t="s">
        <v>53</v>
      </c>
      <c r="E52" s="53" t="s">
        <v>72</v>
      </c>
      <c r="F52" s="53" t="s">
        <v>31</v>
      </c>
      <c r="G52" s="61">
        <v>39827</v>
      </c>
      <c r="H52" s="53" t="s">
        <v>32</v>
      </c>
      <c r="I52" s="53" t="s">
        <v>89</v>
      </c>
      <c r="J52" s="373" t="s">
        <v>1351</v>
      </c>
      <c r="K52" s="373" t="s">
        <v>1352</v>
      </c>
      <c r="L52" s="32" t="s">
        <v>1353</v>
      </c>
      <c r="M52" s="374">
        <v>79373528358</v>
      </c>
      <c r="N52" s="53">
        <v>8</v>
      </c>
      <c r="O52" s="47"/>
      <c r="P52" s="47"/>
      <c r="Q52" s="53" t="s">
        <v>1415</v>
      </c>
      <c r="R52" s="47"/>
      <c r="S52" s="47"/>
      <c r="T52" s="6"/>
      <c r="U52" s="6"/>
      <c r="V52" s="6"/>
      <c r="W52" s="6"/>
      <c r="X52" s="6"/>
      <c r="Y52" s="6"/>
      <c r="Z52" s="6"/>
    </row>
    <row r="53" spans="1:26" ht="62.4">
      <c r="A53" s="53">
        <v>44</v>
      </c>
      <c r="B53" s="377" t="s">
        <v>74</v>
      </c>
      <c r="C53" s="53" t="s">
        <v>1348</v>
      </c>
      <c r="D53" s="53" t="s">
        <v>1418</v>
      </c>
      <c r="E53" s="53" t="s">
        <v>135</v>
      </c>
      <c r="F53" s="53" t="s">
        <v>31</v>
      </c>
      <c r="G53" s="61">
        <v>39680</v>
      </c>
      <c r="H53" s="53" t="s">
        <v>32</v>
      </c>
      <c r="I53" s="53" t="s">
        <v>89</v>
      </c>
      <c r="J53" s="373" t="s">
        <v>1351</v>
      </c>
      <c r="K53" s="373" t="s">
        <v>1352</v>
      </c>
      <c r="L53" s="32" t="s">
        <v>1353</v>
      </c>
      <c r="M53" s="374">
        <v>79373528358</v>
      </c>
      <c r="N53" s="53">
        <v>8</v>
      </c>
      <c r="O53" s="47"/>
      <c r="P53" s="47"/>
      <c r="Q53" s="53" t="s">
        <v>1415</v>
      </c>
      <c r="R53" s="47"/>
      <c r="S53" s="47"/>
      <c r="T53" s="6"/>
      <c r="U53" s="6"/>
      <c r="V53" s="6"/>
      <c r="W53" s="6"/>
      <c r="X53" s="6"/>
      <c r="Y53" s="6"/>
      <c r="Z53" s="6"/>
    </row>
    <row r="54" spans="1:26" ht="62.4">
      <c r="A54" s="53">
        <v>45</v>
      </c>
      <c r="B54" s="377" t="s">
        <v>74</v>
      </c>
      <c r="C54" s="53" t="s">
        <v>769</v>
      </c>
      <c r="D54" s="53" t="s">
        <v>1157</v>
      </c>
      <c r="E54" s="53" t="s">
        <v>455</v>
      </c>
      <c r="F54" s="53" t="s">
        <v>31</v>
      </c>
      <c r="G54" s="61">
        <v>39824</v>
      </c>
      <c r="H54" s="53" t="s">
        <v>32</v>
      </c>
      <c r="I54" s="53" t="s">
        <v>89</v>
      </c>
      <c r="J54" s="373" t="s">
        <v>1351</v>
      </c>
      <c r="K54" s="373" t="s">
        <v>1352</v>
      </c>
      <c r="L54" s="32" t="s">
        <v>1353</v>
      </c>
      <c r="M54" s="374">
        <v>79373528358</v>
      </c>
      <c r="N54" s="53">
        <v>8</v>
      </c>
      <c r="O54" s="47"/>
      <c r="P54" s="47"/>
      <c r="Q54" s="53" t="s">
        <v>1415</v>
      </c>
      <c r="R54" s="47"/>
      <c r="S54" s="47"/>
      <c r="T54" s="6"/>
      <c r="U54" s="6"/>
      <c r="V54" s="6"/>
      <c r="W54" s="6"/>
      <c r="X54" s="6"/>
      <c r="Y54" s="6"/>
      <c r="Z54" s="6"/>
    </row>
    <row r="55" spans="1:26" ht="62.4">
      <c r="A55" s="53">
        <v>46</v>
      </c>
      <c r="B55" s="377" t="s">
        <v>74</v>
      </c>
      <c r="C55" s="53" t="s">
        <v>1419</v>
      </c>
      <c r="D55" s="53" t="s">
        <v>141</v>
      </c>
      <c r="E55" s="53" t="s">
        <v>1420</v>
      </c>
      <c r="F55" s="53" t="s">
        <v>31</v>
      </c>
      <c r="G55" s="61">
        <v>39917</v>
      </c>
      <c r="H55" s="53" t="s">
        <v>32</v>
      </c>
      <c r="I55" s="53" t="s">
        <v>89</v>
      </c>
      <c r="J55" s="373" t="s">
        <v>1351</v>
      </c>
      <c r="K55" s="373" t="s">
        <v>1352</v>
      </c>
      <c r="L55" s="32" t="s">
        <v>1353</v>
      </c>
      <c r="M55" s="374">
        <v>79373528358</v>
      </c>
      <c r="N55" s="53">
        <v>8</v>
      </c>
      <c r="O55" s="47"/>
      <c r="P55" s="47"/>
      <c r="Q55" s="53" t="s">
        <v>1415</v>
      </c>
      <c r="R55" s="47"/>
      <c r="S55" s="47"/>
      <c r="T55" s="6"/>
      <c r="U55" s="6"/>
      <c r="V55" s="6"/>
      <c r="W55" s="6"/>
      <c r="X55" s="6"/>
      <c r="Y55" s="6"/>
      <c r="Z55" s="6"/>
    </row>
    <row r="56" spans="1:26" ht="62.4">
      <c r="A56" s="53">
        <v>47</v>
      </c>
      <c r="B56" s="377" t="s">
        <v>74</v>
      </c>
      <c r="C56" s="53" t="s">
        <v>1421</v>
      </c>
      <c r="D56" s="53" t="s">
        <v>384</v>
      </c>
      <c r="E56" s="53" t="s">
        <v>1095</v>
      </c>
      <c r="F56" s="53" t="s">
        <v>40</v>
      </c>
      <c r="G56" s="61">
        <v>40024</v>
      </c>
      <c r="H56" s="53" t="s">
        <v>32</v>
      </c>
      <c r="I56" s="53" t="s">
        <v>89</v>
      </c>
      <c r="J56" s="373" t="s">
        <v>1351</v>
      </c>
      <c r="K56" s="373" t="s">
        <v>1352</v>
      </c>
      <c r="L56" s="32" t="s">
        <v>1353</v>
      </c>
      <c r="M56" s="374">
        <v>79373528358</v>
      </c>
      <c r="N56" s="53">
        <v>8</v>
      </c>
      <c r="O56" s="47"/>
      <c r="P56" s="47"/>
      <c r="Q56" s="53" t="s">
        <v>1415</v>
      </c>
      <c r="R56" s="47"/>
      <c r="S56" s="47"/>
      <c r="T56" s="6"/>
      <c r="U56" s="6"/>
      <c r="V56" s="6"/>
      <c r="W56" s="6"/>
      <c r="X56" s="6"/>
      <c r="Y56" s="6"/>
      <c r="Z56" s="6"/>
    </row>
    <row r="57" spans="1:26" ht="62.4">
      <c r="A57" s="53">
        <v>48</v>
      </c>
      <c r="B57" s="377" t="s">
        <v>74</v>
      </c>
      <c r="C57" s="53" t="s">
        <v>879</v>
      </c>
      <c r="D57" s="53" t="s">
        <v>256</v>
      </c>
      <c r="E57" s="53" t="s">
        <v>69</v>
      </c>
      <c r="F57" s="53" t="s">
        <v>31</v>
      </c>
      <c r="G57" s="69">
        <v>40134</v>
      </c>
      <c r="H57" s="53" t="s">
        <v>32</v>
      </c>
      <c r="I57" s="53" t="s">
        <v>89</v>
      </c>
      <c r="J57" s="373" t="s">
        <v>1351</v>
      </c>
      <c r="K57" s="373" t="s">
        <v>1352</v>
      </c>
      <c r="L57" s="32" t="s">
        <v>1353</v>
      </c>
      <c r="M57" s="374">
        <v>79373528358</v>
      </c>
      <c r="N57" s="53">
        <v>8</v>
      </c>
      <c r="O57" s="47"/>
      <c r="P57" s="47"/>
      <c r="Q57" s="53" t="s">
        <v>1415</v>
      </c>
      <c r="R57" s="47"/>
      <c r="S57" s="47"/>
      <c r="T57" s="6"/>
      <c r="U57" s="6"/>
      <c r="V57" s="6"/>
      <c r="W57" s="6"/>
      <c r="X57" s="6"/>
      <c r="Y57" s="6"/>
      <c r="Z57" s="6"/>
    </row>
    <row r="58" spans="1:26" ht="30.75" customHeight="1">
      <c r="A58" s="53">
        <v>49</v>
      </c>
      <c r="B58" s="377" t="s">
        <v>74</v>
      </c>
      <c r="C58" s="53" t="s">
        <v>1422</v>
      </c>
      <c r="D58" s="53" t="s">
        <v>141</v>
      </c>
      <c r="E58" s="53" t="s">
        <v>118</v>
      </c>
      <c r="F58" s="53" t="s">
        <v>31</v>
      </c>
      <c r="G58" s="61">
        <v>39888</v>
      </c>
      <c r="H58" s="53" t="s">
        <v>32</v>
      </c>
      <c r="I58" s="53" t="s">
        <v>89</v>
      </c>
      <c r="J58" s="373" t="s">
        <v>1351</v>
      </c>
      <c r="K58" s="373" t="s">
        <v>1352</v>
      </c>
      <c r="L58" s="32" t="s">
        <v>1353</v>
      </c>
      <c r="M58" s="374">
        <v>79373528358</v>
      </c>
      <c r="N58" s="53">
        <v>8</v>
      </c>
      <c r="O58" s="47"/>
      <c r="P58" s="47"/>
      <c r="Q58" s="53" t="s">
        <v>1415</v>
      </c>
      <c r="R58" s="47"/>
      <c r="S58" s="47"/>
      <c r="T58" s="6"/>
      <c r="U58" s="6"/>
      <c r="V58" s="6"/>
      <c r="W58" s="6"/>
      <c r="X58" s="6"/>
      <c r="Y58" s="6"/>
      <c r="Z58" s="6"/>
    </row>
    <row r="59" spans="1:26" ht="62.4">
      <c r="A59" s="53">
        <v>50</v>
      </c>
      <c r="B59" s="377" t="s">
        <v>74</v>
      </c>
      <c r="C59" s="53" t="s">
        <v>1423</v>
      </c>
      <c r="D59" s="53" t="s">
        <v>1424</v>
      </c>
      <c r="E59" s="53"/>
      <c r="F59" s="53" t="s">
        <v>31</v>
      </c>
      <c r="G59" s="61"/>
      <c r="H59" s="53" t="s">
        <v>32</v>
      </c>
      <c r="I59" s="53" t="s">
        <v>89</v>
      </c>
      <c r="J59" s="373" t="s">
        <v>1351</v>
      </c>
      <c r="K59" s="373" t="s">
        <v>1352</v>
      </c>
      <c r="L59" s="32" t="s">
        <v>1353</v>
      </c>
      <c r="M59" s="374">
        <v>79373528358</v>
      </c>
      <c r="N59" s="53">
        <v>6</v>
      </c>
      <c r="O59" s="47"/>
      <c r="P59" s="47"/>
      <c r="Q59" s="53" t="s">
        <v>1415</v>
      </c>
      <c r="R59" s="47"/>
      <c r="S59" s="47"/>
      <c r="T59" s="6"/>
      <c r="U59" s="6"/>
      <c r="V59" s="6"/>
      <c r="W59" s="6"/>
      <c r="X59" s="6"/>
      <c r="Y59" s="6"/>
      <c r="Z59" s="6"/>
    </row>
    <row r="60" spans="1:26" ht="46.8">
      <c r="A60" s="53">
        <v>51</v>
      </c>
      <c r="B60" s="377" t="s">
        <v>74</v>
      </c>
      <c r="C60" s="53" t="s">
        <v>1425</v>
      </c>
      <c r="D60" s="53" t="s">
        <v>167</v>
      </c>
      <c r="E60" s="53" t="s">
        <v>170</v>
      </c>
      <c r="F60" s="53" t="s">
        <v>31</v>
      </c>
      <c r="G60" s="61">
        <v>39598</v>
      </c>
      <c r="H60" s="53" t="s">
        <v>32</v>
      </c>
      <c r="I60" s="53" t="s">
        <v>89</v>
      </c>
      <c r="J60" s="373" t="s">
        <v>1351</v>
      </c>
      <c r="K60" s="373" t="s">
        <v>1352</v>
      </c>
      <c r="L60" s="32" t="s">
        <v>1353</v>
      </c>
      <c r="M60" s="374">
        <v>79373528358</v>
      </c>
      <c r="N60" s="53">
        <v>9</v>
      </c>
      <c r="O60" s="47"/>
      <c r="P60" s="47"/>
      <c r="Q60" s="53" t="s">
        <v>1365</v>
      </c>
      <c r="R60" s="47"/>
      <c r="S60" s="47"/>
      <c r="T60" s="6"/>
      <c r="U60" s="6"/>
      <c r="V60" s="6"/>
      <c r="W60" s="6"/>
      <c r="X60" s="6"/>
      <c r="Y60" s="6"/>
      <c r="Z60" s="6"/>
    </row>
    <row r="61" spans="1:26" ht="46.8">
      <c r="A61" s="53">
        <v>52</v>
      </c>
      <c r="B61" s="377" t="s">
        <v>74</v>
      </c>
      <c r="C61" s="53" t="s">
        <v>1426</v>
      </c>
      <c r="D61" s="53" t="s">
        <v>1082</v>
      </c>
      <c r="E61" s="53" t="s">
        <v>962</v>
      </c>
      <c r="F61" s="53" t="s">
        <v>40</v>
      </c>
      <c r="G61" s="61">
        <v>39533</v>
      </c>
      <c r="H61" s="53" t="s">
        <v>32</v>
      </c>
      <c r="I61" s="53" t="s">
        <v>89</v>
      </c>
      <c r="J61" s="373" t="s">
        <v>1351</v>
      </c>
      <c r="K61" s="373" t="s">
        <v>1352</v>
      </c>
      <c r="L61" s="32" t="s">
        <v>1353</v>
      </c>
      <c r="M61" s="374">
        <v>79373528358</v>
      </c>
      <c r="N61" s="53">
        <v>9</v>
      </c>
      <c r="O61" s="47"/>
      <c r="P61" s="47"/>
      <c r="Q61" s="53" t="s">
        <v>1365</v>
      </c>
      <c r="R61" s="47"/>
      <c r="S61" s="47"/>
      <c r="T61" s="6"/>
      <c r="U61" s="6"/>
      <c r="V61" s="6"/>
      <c r="W61" s="6"/>
      <c r="X61" s="6"/>
      <c r="Y61" s="6"/>
      <c r="Z61" s="6"/>
    </row>
    <row r="62" spans="1:26" ht="46.8">
      <c r="A62" s="53">
        <v>53</v>
      </c>
      <c r="B62" s="377" t="s">
        <v>74</v>
      </c>
      <c r="C62" s="53" t="s">
        <v>1427</v>
      </c>
      <c r="D62" s="53" t="s">
        <v>1428</v>
      </c>
      <c r="E62" s="53" t="s">
        <v>106</v>
      </c>
      <c r="F62" s="53" t="s">
        <v>31</v>
      </c>
      <c r="G62" s="61">
        <v>40681</v>
      </c>
      <c r="H62" s="53" t="s">
        <v>32</v>
      </c>
      <c r="I62" s="53" t="s">
        <v>89</v>
      </c>
      <c r="J62" s="373" t="s">
        <v>1351</v>
      </c>
      <c r="K62" s="373" t="s">
        <v>1352</v>
      </c>
      <c r="L62" s="32" t="s">
        <v>1353</v>
      </c>
      <c r="M62" s="374">
        <v>79373528358</v>
      </c>
      <c r="N62" s="53">
        <v>6</v>
      </c>
      <c r="O62" s="47"/>
      <c r="P62" s="47"/>
      <c r="Q62" s="53" t="s">
        <v>1365</v>
      </c>
      <c r="R62" s="47"/>
      <c r="S62" s="47"/>
      <c r="T62" s="6"/>
      <c r="U62" s="6"/>
      <c r="V62" s="6"/>
      <c r="W62" s="6"/>
      <c r="X62" s="6"/>
      <c r="Y62" s="6"/>
      <c r="Z62" s="6"/>
    </row>
    <row r="63" spans="1:26" ht="46.8">
      <c r="A63" s="53">
        <v>54</v>
      </c>
      <c r="B63" s="377" t="s">
        <v>74</v>
      </c>
      <c r="C63" s="53" t="s">
        <v>1429</v>
      </c>
      <c r="D63" s="53" t="s">
        <v>254</v>
      </c>
      <c r="E63" s="53" t="s">
        <v>1430</v>
      </c>
      <c r="F63" s="53" t="s">
        <v>40</v>
      </c>
      <c r="G63" s="61">
        <v>41054</v>
      </c>
      <c r="H63" s="53" t="s">
        <v>32</v>
      </c>
      <c r="I63" s="53" t="s">
        <v>89</v>
      </c>
      <c r="J63" s="373" t="s">
        <v>1351</v>
      </c>
      <c r="K63" s="373" t="s">
        <v>1352</v>
      </c>
      <c r="L63" s="32" t="s">
        <v>1353</v>
      </c>
      <c r="M63" s="374">
        <v>79373528358</v>
      </c>
      <c r="N63" s="53">
        <v>5</v>
      </c>
      <c r="O63" s="47"/>
      <c r="P63" s="47"/>
      <c r="Q63" s="53" t="s">
        <v>1393</v>
      </c>
      <c r="R63" s="47"/>
      <c r="S63" s="47"/>
      <c r="T63" s="6"/>
      <c r="U63" s="6"/>
      <c r="V63" s="6"/>
      <c r="W63" s="6"/>
      <c r="X63" s="6"/>
      <c r="Y63" s="6"/>
      <c r="Z63" s="6"/>
    </row>
    <row r="64" spans="1:26" ht="46.8">
      <c r="A64" s="53">
        <v>55</v>
      </c>
      <c r="B64" s="377" t="s">
        <v>74</v>
      </c>
      <c r="C64" s="53" t="s">
        <v>935</v>
      </c>
      <c r="D64" s="53" t="s">
        <v>667</v>
      </c>
      <c r="E64" s="53" t="s">
        <v>618</v>
      </c>
      <c r="F64" s="53" t="s">
        <v>40</v>
      </c>
      <c r="G64" s="61">
        <v>41017</v>
      </c>
      <c r="H64" s="53" t="s">
        <v>32</v>
      </c>
      <c r="I64" s="53" t="s">
        <v>89</v>
      </c>
      <c r="J64" s="373" t="s">
        <v>1351</v>
      </c>
      <c r="K64" s="373" t="s">
        <v>1352</v>
      </c>
      <c r="L64" s="32" t="s">
        <v>1353</v>
      </c>
      <c r="M64" s="374">
        <v>79373528358</v>
      </c>
      <c r="N64" s="53">
        <v>5</v>
      </c>
      <c r="O64" s="47"/>
      <c r="P64" s="47"/>
      <c r="Q64" s="53" t="s">
        <v>1393</v>
      </c>
      <c r="R64" s="47"/>
      <c r="S64" s="47"/>
      <c r="T64" s="6"/>
      <c r="U64" s="6"/>
      <c r="V64" s="6"/>
      <c r="W64" s="6"/>
      <c r="X64" s="6"/>
      <c r="Y64" s="6"/>
      <c r="Z64" s="6"/>
    </row>
    <row r="65" spans="1:26" ht="46.8">
      <c r="A65" s="53">
        <v>56</v>
      </c>
      <c r="B65" s="377" t="s">
        <v>74</v>
      </c>
      <c r="C65" s="53" t="s">
        <v>1431</v>
      </c>
      <c r="D65" s="53" t="s">
        <v>267</v>
      </c>
      <c r="E65" s="53" t="s">
        <v>399</v>
      </c>
      <c r="F65" s="53" t="s">
        <v>31</v>
      </c>
      <c r="G65" s="61">
        <v>41087</v>
      </c>
      <c r="H65" s="53" t="s">
        <v>32</v>
      </c>
      <c r="I65" s="53" t="s">
        <v>89</v>
      </c>
      <c r="J65" s="373" t="s">
        <v>1351</v>
      </c>
      <c r="K65" s="373" t="s">
        <v>1352</v>
      </c>
      <c r="L65" s="32" t="s">
        <v>1353</v>
      </c>
      <c r="M65" s="374">
        <v>79373528358</v>
      </c>
      <c r="N65" s="53">
        <v>5</v>
      </c>
      <c r="O65" s="47"/>
      <c r="P65" s="47"/>
      <c r="Q65" s="53" t="s">
        <v>1393</v>
      </c>
      <c r="R65" s="47"/>
      <c r="S65" s="47"/>
      <c r="T65" s="6"/>
      <c r="U65" s="6"/>
      <c r="V65" s="6"/>
      <c r="W65" s="6"/>
      <c r="X65" s="6"/>
      <c r="Y65" s="6"/>
      <c r="Z65" s="6"/>
    </row>
    <row r="66" spans="1:26" ht="46.8">
      <c r="A66" s="53">
        <v>57</v>
      </c>
      <c r="B66" s="377" t="s">
        <v>74</v>
      </c>
      <c r="C66" s="53" t="s">
        <v>769</v>
      </c>
      <c r="D66" s="53" t="s">
        <v>136</v>
      </c>
      <c r="E66" s="53" t="s">
        <v>158</v>
      </c>
      <c r="F66" s="53" t="s">
        <v>40</v>
      </c>
      <c r="G66" s="61">
        <v>40466</v>
      </c>
      <c r="H66" s="53" t="s">
        <v>32</v>
      </c>
      <c r="I66" s="53" t="s">
        <v>89</v>
      </c>
      <c r="J66" s="373" t="s">
        <v>1351</v>
      </c>
      <c r="K66" s="373" t="s">
        <v>1352</v>
      </c>
      <c r="L66" s="32" t="s">
        <v>1353</v>
      </c>
      <c r="M66" s="374">
        <v>79373528358</v>
      </c>
      <c r="N66" s="53">
        <v>7</v>
      </c>
      <c r="O66" s="47"/>
      <c r="P66" s="47"/>
      <c r="Q66" s="53" t="s">
        <v>1354</v>
      </c>
      <c r="R66" s="47"/>
      <c r="S66" s="47"/>
      <c r="T66" s="6"/>
      <c r="U66" s="6"/>
      <c r="V66" s="6"/>
      <c r="W66" s="6"/>
      <c r="X66" s="6"/>
      <c r="Y66" s="6"/>
      <c r="Z66" s="6"/>
    </row>
    <row r="67" spans="1:26" ht="46.8">
      <c r="A67" s="53">
        <v>58</v>
      </c>
      <c r="B67" s="377" t="s">
        <v>74</v>
      </c>
      <c r="C67" s="53" t="s">
        <v>1432</v>
      </c>
      <c r="D67" s="53" t="s">
        <v>256</v>
      </c>
      <c r="E67" s="53" t="s">
        <v>722</v>
      </c>
      <c r="F67" s="53" t="s">
        <v>31</v>
      </c>
      <c r="G67" s="61">
        <v>41093</v>
      </c>
      <c r="H67" s="53" t="s">
        <v>32</v>
      </c>
      <c r="I67" s="53" t="s">
        <v>89</v>
      </c>
      <c r="J67" s="373" t="s">
        <v>1351</v>
      </c>
      <c r="K67" s="373" t="s">
        <v>1352</v>
      </c>
      <c r="L67" s="32" t="s">
        <v>1353</v>
      </c>
      <c r="M67" s="374">
        <v>79373528358</v>
      </c>
      <c r="N67" s="53">
        <v>5</v>
      </c>
      <c r="O67" s="47"/>
      <c r="P67" s="47"/>
      <c r="Q67" s="53" t="s">
        <v>1354</v>
      </c>
      <c r="R67" s="47"/>
      <c r="S67" s="47"/>
      <c r="T67" s="6"/>
      <c r="U67" s="6"/>
      <c r="V67" s="6"/>
      <c r="W67" s="6"/>
      <c r="X67" s="6"/>
      <c r="Y67" s="6"/>
      <c r="Z67" s="6"/>
    </row>
    <row r="68" spans="1:26" ht="46.8">
      <c r="A68" s="53">
        <v>59</v>
      </c>
      <c r="B68" s="377" t="s">
        <v>74</v>
      </c>
      <c r="C68" s="53" t="s">
        <v>1433</v>
      </c>
      <c r="D68" s="53" t="s">
        <v>1434</v>
      </c>
      <c r="E68" s="53" t="s">
        <v>262</v>
      </c>
      <c r="F68" s="53" t="s">
        <v>31</v>
      </c>
      <c r="G68" s="61">
        <v>41032</v>
      </c>
      <c r="H68" s="53" t="s">
        <v>32</v>
      </c>
      <c r="I68" s="53" t="s">
        <v>89</v>
      </c>
      <c r="J68" s="373" t="s">
        <v>1351</v>
      </c>
      <c r="K68" s="373" t="s">
        <v>1352</v>
      </c>
      <c r="L68" s="32" t="s">
        <v>1353</v>
      </c>
      <c r="M68" s="374">
        <v>79373528358</v>
      </c>
      <c r="N68" s="53">
        <v>5</v>
      </c>
      <c r="O68" s="47"/>
      <c r="P68" s="47"/>
      <c r="Q68" s="53" t="s">
        <v>1365</v>
      </c>
      <c r="R68" s="47"/>
      <c r="S68" s="47"/>
      <c r="T68" s="6"/>
      <c r="U68" s="6"/>
      <c r="V68" s="6"/>
      <c r="W68" s="6"/>
      <c r="X68" s="6"/>
      <c r="Y68" s="6"/>
      <c r="Z68" s="6"/>
    </row>
    <row r="69" spans="1:26" ht="46.8">
      <c r="A69" s="53">
        <v>60</v>
      </c>
      <c r="B69" s="377" t="s">
        <v>74</v>
      </c>
      <c r="C69" s="53" t="s">
        <v>1435</v>
      </c>
      <c r="D69" s="53" t="s">
        <v>306</v>
      </c>
      <c r="E69" s="53" t="s">
        <v>1436</v>
      </c>
      <c r="F69" s="53" t="s">
        <v>31</v>
      </c>
      <c r="G69" s="61">
        <v>41257</v>
      </c>
      <c r="H69" s="53" t="s">
        <v>32</v>
      </c>
      <c r="I69" s="53" t="s">
        <v>89</v>
      </c>
      <c r="J69" s="373" t="s">
        <v>1351</v>
      </c>
      <c r="K69" s="373" t="s">
        <v>1352</v>
      </c>
      <c r="L69" s="32" t="s">
        <v>1353</v>
      </c>
      <c r="M69" s="374">
        <v>79373528358</v>
      </c>
      <c r="N69" s="53">
        <v>5</v>
      </c>
      <c r="O69" s="47"/>
      <c r="P69" s="47"/>
      <c r="Q69" s="53" t="s">
        <v>1365</v>
      </c>
      <c r="R69" s="47"/>
      <c r="S69" s="47"/>
      <c r="T69" s="6"/>
      <c r="U69" s="6"/>
      <c r="V69" s="6"/>
      <c r="W69" s="6"/>
      <c r="X69" s="6"/>
      <c r="Y69" s="6"/>
      <c r="Z69" s="6"/>
    </row>
    <row r="70" spans="1:26" ht="46.8">
      <c r="A70" s="53">
        <v>61</v>
      </c>
      <c r="B70" s="377" t="s">
        <v>74</v>
      </c>
      <c r="C70" s="53" t="s">
        <v>1437</v>
      </c>
      <c r="D70" s="53" t="s">
        <v>46</v>
      </c>
      <c r="E70" s="53" t="s">
        <v>192</v>
      </c>
      <c r="F70" s="53" t="s">
        <v>31</v>
      </c>
      <c r="G70" s="61">
        <v>41204</v>
      </c>
      <c r="H70" s="53" t="s">
        <v>32</v>
      </c>
      <c r="I70" s="53" t="s">
        <v>89</v>
      </c>
      <c r="J70" s="373" t="s">
        <v>1351</v>
      </c>
      <c r="K70" s="373" t="s">
        <v>1352</v>
      </c>
      <c r="L70" s="32" t="s">
        <v>1353</v>
      </c>
      <c r="M70" s="374">
        <v>79373528358</v>
      </c>
      <c r="N70" s="53">
        <v>5</v>
      </c>
      <c r="O70" s="47"/>
      <c r="P70" s="47"/>
      <c r="Q70" s="53" t="s">
        <v>1359</v>
      </c>
      <c r="R70" s="47"/>
      <c r="S70" s="47"/>
      <c r="T70" s="6"/>
      <c r="U70" s="6"/>
      <c r="V70" s="6"/>
      <c r="W70" s="6"/>
      <c r="X70" s="6"/>
      <c r="Y70" s="6"/>
      <c r="Z70" s="6"/>
    </row>
    <row r="71" spans="1:26" ht="46.8">
      <c r="A71" s="53">
        <v>62</v>
      </c>
      <c r="B71" s="377" t="s">
        <v>74</v>
      </c>
      <c r="C71" s="53" t="s">
        <v>1438</v>
      </c>
      <c r="D71" s="53" t="s">
        <v>306</v>
      </c>
      <c r="E71" s="53" t="s">
        <v>1387</v>
      </c>
      <c r="F71" s="53" t="s">
        <v>31</v>
      </c>
      <c r="G71" s="61">
        <v>41032</v>
      </c>
      <c r="H71" s="53" t="s">
        <v>32</v>
      </c>
      <c r="I71" s="53" t="s">
        <v>89</v>
      </c>
      <c r="J71" s="373" t="s">
        <v>1351</v>
      </c>
      <c r="K71" s="373" t="s">
        <v>1352</v>
      </c>
      <c r="L71" s="32" t="s">
        <v>1353</v>
      </c>
      <c r="M71" s="374">
        <v>79373528358</v>
      </c>
      <c r="N71" s="53">
        <v>5</v>
      </c>
      <c r="O71" s="47"/>
      <c r="P71" s="47"/>
      <c r="Q71" s="53" t="s">
        <v>1359</v>
      </c>
      <c r="R71" s="47"/>
      <c r="S71" s="47"/>
      <c r="T71" s="6"/>
      <c r="U71" s="6"/>
      <c r="V71" s="6"/>
      <c r="W71" s="6"/>
      <c r="X71" s="6"/>
      <c r="Y71" s="6"/>
      <c r="Z71" s="6"/>
    </row>
    <row r="72" spans="1:26" ht="46.8">
      <c r="A72" s="53">
        <v>63</v>
      </c>
      <c r="B72" s="377" t="s">
        <v>74</v>
      </c>
      <c r="C72" s="53" t="s">
        <v>1439</v>
      </c>
      <c r="D72" s="53" t="s">
        <v>774</v>
      </c>
      <c r="E72" s="53" t="s">
        <v>54</v>
      </c>
      <c r="F72" s="53" t="s">
        <v>31</v>
      </c>
      <c r="G72" s="61">
        <v>40971</v>
      </c>
      <c r="H72" s="53" t="s">
        <v>32</v>
      </c>
      <c r="I72" s="53" t="s">
        <v>89</v>
      </c>
      <c r="J72" s="373" t="s">
        <v>1351</v>
      </c>
      <c r="K72" s="373" t="s">
        <v>1352</v>
      </c>
      <c r="L72" s="32" t="s">
        <v>1353</v>
      </c>
      <c r="M72" s="374">
        <v>79373528358</v>
      </c>
      <c r="N72" s="53">
        <v>5</v>
      </c>
      <c r="O72" s="47"/>
      <c r="P72" s="47"/>
      <c r="Q72" s="53" t="s">
        <v>1359</v>
      </c>
      <c r="R72" s="47"/>
      <c r="S72" s="47"/>
      <c r="T72" s="6"/>
      <c r="U72" s="6"/>
      <c r="V72" s="6"/>
      <c r="W72" s="6"/>
      <c r="X72" s="6"/>
      <c r="Y72" s="6"/>
      <c r="Z72" s="6"/>
    </row>
    <row r="73" spans="1:26" ht="46.8">
      <c r="A73" s="53">
        <v>64</v>
      </c>
      <c r="B73" s="377" t="s">
        <v>74</v>
      </c>
      <c r="C73" s="53" t="s">
        <v>1440</v>
      </c>
      <c r="D73" s="53" t="s">
        <v>1012</v>
      </c>
      <c r="E73" s="53" t="s">
        <v>1241</v>
      </c>
      <c r="F73" s="53" t="s">
        <v>40</v>
      </c>
      <c r="G73" s="61">
        <v>41022</v>
      </c>
      <c r="H73" s="53" t="s">
        <v>32</v>
      </c>
      <c r="I73" s="53" t="s">
        <v>89</v>
      </c>
      <c r="J73" s="373" t="s">
        <v>1351</v>
      </c>
      <c r="K73" s="373" t="s">
        <v>1352</v>
      </c>
      <c r="L73" s="32" t="s">
        <v>1353</v>
      </c>
      <c r="M73" s="374">
        <v>79373528358</v>
      </c>
      <c r="N73" s="53">
        <v>5</v>
      </c>
      <c r="O73" s="47"/>
      <c r="P73" s="47"/>
      <c r="Q73" s="53" t="s">
        <v>1359</v>
      </c>
      <c r="R73" s="47"/>
      <c r="S73" s="47"/>
      <c r="T73" s="6"/>
      <c r="U73" s="6"/>
      <c r="V73" s="6"/>
      <c r="W73" s="6"/>
      <c r="X73" s="6"/>
      <c r="Y73" s="6"/>
      <c r="Z73" s="6"/>
    </row>
    <row r="74" spans="1:26" ht="46.8">
      <c r="A74" s="53">
        <v>65</v>
      </c>
      <c r="B74" s="377" t="s">
        <v>74</v>
      </c>
      <c r="C74" s="53" t="s">
        <v>1441</v>
      </c>
      <c r="D74" s="53" t="s">
        <v>188</v>
      </c>
      <c r="E74" s="53" t="s">
        <v>173</v>
      </c>
      <c r="F74" s="53" t="s">
        <v>31</v>
      </c>
      <c r="G74" s="61">
        <v>41149</v>
      </c>
      <c r="H74" s="53" t="s">
        <v>32</v>
      </c>
      <c r="I74" s="53" t="s">
        <v>89</v>
      </c>
      <c r="J74" s="373" t="s">
        <v>1351</v>
      </c>
      <c r="K74" s="373" t="s">
        <v>1352</v>
      </c>
      <c r="L74" s="32" t="s">
        <v>1353</v>
      </c>
      <c r="M74" s="374">
        <v>79373528358</v>
      </c>
      <c r="N74" s="53">
        <v>5</v>
      </c>
      <c r="O74" s="47"/>
      <c r="P74" s="47"/>
      <c r="Q74" s="53" t="s">
        <v>1359</v>
      </c>
      <c r="R74" s="47"/>
      <c r="S74" s="47"/>
      <c r="T74" s="6"/>
      <c r="U74" s="6"/>
      <c r="V74" s="6"/>
      <c r="W74" s="6"/>
      <c r="X74" s="6"/>
      <c r="Y74" s="6"/>
      <c r="Z74" s="6"/>
    </row>
    <row r="75" spans="1:26" ht="17.399999999999999">
      <c r="A75" s="53"/>
      <c r="B75" s="386" t="s">
        <v>74</v>
      </c>
      <c r="C75" s="373" t="s">
        <v>1442</v>
      </c>
      <c r="D75" s="373" t="s">
        <v>1443</v>
      </c>
      <c r="E75" s="373" t="s">
        <v>215</v>
      </c>
      <c r="F75" s="387" t="s">
        <v>150</v>
      </c>
      <c r="G75" s="388" t="s">
        <v>1444</v>
      </c>
      <c r="H75" s="389" t="s">
        <v>32</v>
      </c>
      <c r="I75" s="388" t="s">
        <v>195</v>
      </c>
      <c r="J75" s="373" t="s">
        <v>1351</v>
      </c>
      <c r="K75" s="373" t="s">
        <v>1352</v>
      </c>
      <c r="L75" s="32" t="s">
        <v>1353</v>
      </c>
      <c r="M75" s="390">
        <v>89174416522</v>
      </c>
      <c r="N75" s="391">
        <v>4</v>
      </c>
      <c r="O75" s="392"/>
      <c r="P75" s="393"/>
      <c r="Q75" s="388" t="s">
        <v>1445</v>
      </c>
      <c r="R75" s="47"/>
      <c r="S75" s="47"/>
      <c r="T75" s="6"/>
      <c r="U75" s="6"/>
      <c r="V75" s="6"/>
      <c r="W75" s="6"/>
      <c r="X75" s="6"/>
      <c r="Y75" s="6"/>
      <c r="Z75" s="6"/>
    </row>
    <row r="76" spans="1:26" ht="17.399999999999999">
      <c r="A76" s="53"/>
      <c r="B76" s="394" t="s">
        <v>74</v>
      </c>
      <c r="C76" s="395" t="s">
        <v>1446</v>
      </c>
      <c r="D76" s="395" t="s">
        <v>174</v>
      </c>
      <c r="E76" s="395" t="s">
        <v>328</v>
      </c>
      <c r="F76" s="396" t="s">
        <v>150</v>
      </c>
      <c r="G76" s="395" t="s">
        <v>1444</v>
      </c>
      <c r="H76" s="397" t="s">
        <v>32</v>
      </c>
      <c r="I76" s="398" t="s">
        <v>195</v>
      </c>
      <c r="J76" s="395" t="s">
        <v>1351</v>
      </c>
      <c r="K76" s="395" t="s">
        <v>1352</v>
      </c>
      <c r="L76" s="32" t="s">
        <v>1353</v>
      </c>
      <c r="M76" s="387">
        <v>89659277222</v>
      </c>
      <c r="N76" s="396">
        <v>4</v>
      </c>
      <c r="O76" s="399"/>
      <c r="P76" s="400"/>
      <c r="Q76" s="398" t="s">
        <v>1445</v>
      </c>
      <c r="R76" s="47"/>
      <c r="S76" s="47"/>
      <c r="T76" s="6"/>
      <c r="U76" s="6"/>
      <c r="V76" s="6"/>
      <c r="W76" s="6"/>
      <c r="X76" s="6"/>
      <c r="Y76" s="6"/>
      <c r="Z76" s="6"/>
    </row>
    <row r="77" spans="1:26" ht="17.399999999999999">
      <c r="A77" s="53"/>
      <c r="B77" s="394" t="s">
        <v>74</v>
      </c>
      <c r="C77" s="395" t="s">
        <v>1447</v>
      </c>
      <c r="D77" s="395" t="s">
        <v>1448</v>
      </c>
      <c r="E77" s="395" t="s">
        <v>92</v>
      </c>
      <c r="F77" s="396" t="s">
        <v>150</v>
      </c>
      <c r="G77" s="395" t="s">
        <v>1444</v>
      </c>
      <c r="H77" s="397" t="s">
        <v>32</v>
      </c>
      <c r="I77" s="398" t="s">
        <v>195</v>
      </c>
      <c r="J77" s="395" t="s">
        <v>1351</v>
      </c>
      <c r="K77" s="395" t="s">
        <v>1352</v>
      </c>
      <c r="L77" s="32" t="s">
        <v>1353</v>
      </c>
      <c r="M77" s="396">
        <v>89191533533</v>
      </c>
      <c r="N77" s="396">
        <v>4</v>
      </c>
      <c r="O77" s="399"/>
      <c r="P77" s="400"/>
      <c r="Q77" s="398" t="s">
        <v>1445</v>
      </c>
      <c r="R77" s="47"/>
      <c r="S77" s="47"/>
      <c r="T77" s="6"/>
      <c r="U77" s="6"/>
      <c r="V77" s="6"/>
      <c r="W77" s="6"/>
      <c r="X77" s="6"/>
      <c r="Y77" s="6"/>
      <c r="Z77" s="6"/>
    </row>
    <row r="78" spans="1:26" ht="17.399999999999999">
      <c r="A78" s="38"/>
      <c r="B78" s="394" t="s">
        <v>74</v>
      </c>
      <c r="C78" s="401" t="s">
        <v>1449</v>
      </c>
      <c r="D78" s="401" t="s">
        <v>188</v>
      </c>
      <c r="E78" s="401" t="s">
        <v>486</v>
      </c>
      <c r="F78" s="402" t="s">
        <v>152</v>
      </c>
      <c r="G78" s="401" t="s">
        <v>1444</v>
      </c>
      <c r="H78" s="397" t="s">
        <v>32</v>
      </c>
      <c r="I78" s="398" t="s">
        <v>195</v>
      </c>
      <c r="J78" s="395" t="s">
        <v>1351</v>
      </c>
      <c r="K78" s="395" t="s">
        <v>1352</v>
      </c>
      <c r="L78" s="32" t="s">
        <v>1353</v>
      </c>
      <c r="M78" s="402">
        <v>89373004696</v>
      </c>
      <c r="N78" s="396">
        <v>4</v>
      </c>
      <c r="O78" s="399"/>
      <c r="P78" s="400"/>
      <c r="Q78" s="398" t="s">
        <v>1445</v>
      </c>
      <c r="R78" s="6"/>
      <c r="S78" s="6"/>
      <c r="T78" s="6"/>
      <c r="U78" s="6"/>
      <c r="V78" s="6"/>
      <c r="W78" s="6"/>
      <c r="X78" s="6"/>
      <c r="Y78" s="6"/>
      <c r="Z78" s="6"/>
    </row>
    <row r="79" spans="1:26" ht="17.399999999999999">
      <c r="A79" s="6"/>
      <c r="B79" s="394" t="s">
        <v>74</v>
      </c>
      <c r="C79" s="398" t="s">
        <v>1450</v>
      </c>
      <c r="D79" s="398" t="s">
        <v>1039</v>
      </c>
      <c r="E79" s="398" t="s">
        <v>132</v>
      </c>
      <c r="F79" s="397" t="s">
        <v>150</v>
      </c>
      <c r="G79" s="398" t="s">
        <v>1444</v>
      </c>
      <c r="H79" s="397" t="s">
        <v>32</v>
      </c>
      <c r="I79" s="398" t="s">
        <v>195</v>
      </c>
      <c r="J79" s="395" t="s">
        <v>1351</v>
      </c>
      <c r="K79" s="395" t="s">
        <v>1352</v>
      </c>
      <c r="L79" s="32" t="s">
        <v>1353</v>
      </c>
      <c r="M79" s="96">
        <v>89063775532</v>
      </c>
      <c r="N79" s="403">
        <v>4</v>
      </c>
      <c r="O79" s="399"/>
      <c r="P79" s="400"/>
      <c r="Q79" s="398" t="s">
        <v>1445</v>
      </c>
      <c r="R79" s="6"/>
      <c r="S79" s="6"/>
      <c r="T79" s="6"/>
      <c r="U79" s="6"/>
      <c r="V79" s="6"/>
      <c r="W79" s="6"/>
      <c r="X79" s="6"/>
      <c r="Y79" s="6"/>
      <c r="Z79" s="6"/>
    </row>
    <row r="80" spans="1:26" ht="17.399999999999999">
      <c r="A80" s="6"/>
      <c r="B80" s="394" t="s">
        <v>74</v>
      </c>
      <c r="C80" s="398" t="s">
        <v>220</v>
      </c>
      <c r="D80" s="398" t="s">
        <v>111</v>
      </c>
      <c r="E80" s="398" t="s">
        <v>224</v>
      </c>
      <c r="F80" s="397" t="s">
        <v>152</v>
      </c>
      <c r="G80" s="398" t="s">
        <v>1444</v>
      </c>
      <c r="H80" s="397" t="s">
        <v>32</v>
      </c>
      <c r="I80" s="398" t="s">
        <v>195</v>
      </c>
      <c r="J80" s="395" t="s">
        <v>1351</v>
      </c>
      <c r="K80" s="395" t="s">
        <v>1352</v>
      </c>
      <c r="L80" s="32" t="s">
        <v>1353</v>
      </c>
      <c r="M80" s="404">
        <v>89279271242</v>
      </c>
      <c r="N80" s="396">
        <v>4</v>
      </c>
      <c r="O80" s="399"/>
      <c r="P80" s="400"/>
      <c r="Q80" s="398" t="s">
        <v>1445</v>
      </c>
      <c r="R80" s="6"/>
      <c r="S80" s="6"/>
      <c r="T80" s="6"/>
      <c r="U80" s="6"/>
      <c r="V80" s="6"/>
      <c r="W80" s="6"/>
      <c r="X80" s="6"/>
      <c r="Y80" s="6"/>
      <c r="Z80" s="6"/>
    </row>
    <row r="81" spans="1:26" ht="17.399999999999999">
      <c r="A81" s="6"/>
      <c r="B81" s="394" t="s">
        <v>74</v>
      </c>
      <c r="C81" s="395" t="s">
        <v>1451</v>
      </c>
      <c r="D81" s="395" t="s">
        <v>96</v>
      </c>
      <c r="E81" s="395" t="s">
        <v>309</v>
      </c>
      <c r="F81" s="396" t="s">
        <v>152</v>
      </c>
      <c r="G81" s="398" t="s">
        <v>1444</v>
      </c>
      <c r="H81" s="397" t="s">
        <v>32</v>
      </c>
      <c r="I81" s="398" t="s">
        <v>195</v>
      </c>
      <c r="J81" s="395" t="s">
        <v>1351</v>
      </c>
      <c r="K81" s="395" t="s">
        <v>1352</v>
      </c>
      <c r="L81" s="32" t="s">
        <v>1353</v>
      </c>
      <c r="M81" s="396">
        <v>89174502050</v>
      </c>
      <c r="N81" s="396">
        <v>4</v>
      </c>
      <c r="O81" s="399"/>
      <c r="P81" s="400"/>
      <c r="Q81" s="398" t="s">
        <v>1445</v>
      </c>
      <c r="R81" s="6"/>
      <c r="S81" s="6"/>
      <c r="T81" s="6"/>
      <c r="U81" s="6"/>
      <c r="V81" s="6"/>
      <c r="W81" s="6"/>
      <c r="X81" s="6"/>
      <c r="Y81" s="6"/>
      <c r="Z81" s="6"/>
    </row>
    <row r="82" spans="1:26" ht="17.399999999999999">
      <c r="A82" s="6"/>
      <c r="B82" s="394" t="s">
        <v>74</v>
      </c>
      <c r="C82" s="395" t="s">
        <v>1452</v>
      </c>
      <c r="D82" s="395" t="s">
        <v>1453</v>
      </c>
      <c r="E82" s="395" t="s">
        <v>1454</v>
      </c>
      <c r="F82" s="396" t="s">
        <v>150</v>
      </c>
      <c r="G82" s="398" t="s">
        <v>1444</v>
      </c>
      <c r="H82" s="397" t="s">
        <v>32</v>
      </c>
      <c r="I82" s="398" t="s">
        <v>195</v>
      </c>
      <c r="J82" s="395" t="s">
        <v>1351</v>
      </c>
      <c r="K82" s="395" t="s">
        <v>1352</v>
      </c>
      <c r="L82" s="32" t="s">
        <v>1353</v>
      </c>
      <c r="M82" s="397">
        <v>89033527579</v>
      </c>
      <c r="N82" s="396">
        <v>4</v>
      </c>
      <c r="O82" s="399"/>
      <c r="P82" s="400"/>
      <c r="Q82" s="398" t="s">
        <v>1445</v>
      </c>
      <c r="R82" s="6"/>
      <c r="S82" s="6"/>
      <c r="T82" s="6"/>
      <c r="U82" s="6"/>
      <c r="V82" s="6"/>
      <c r="W82" s="6"/>
      <c r="X82" s="6"/>
      <c r="Y82" s="6"/>
      <c r="Z82" s="6"/>
    </row>
    <row r="83" spans="1:26" ht="17.399999999999999">
      <c r="A83" s="6"/>
      <c r="B83" s="394" t="s">
        <v>74</v>
      </c>
      <c r="C83" s="401" t="s">
        <v>1455</v>
      </c>
      <c r="D83" s="401" t="s">
        <v>1399</v>
      </c>
      <c r="E83" s="401" t="s">
        <v>1456</v>
      </c>
      <c r="F83" s="402" t="s">
        <v>150</v>
      </c>
      <c r="G83" s="401" t="s">
        <v>1444</v>
      </c>
      <c r="H83" s="397" t="s">
        <v>32</v>
      </c>
      <c r="I83" s="398" t="s">
        <v>195</v>
      </c>
      <c r="J83" s="395" t="s">
        <v>1351</v>
      </c>
      <c r="K83" s="395" t="s">
        <v>1352</v>
      </c>
      <c r="L83" s="32" t="s">
        <v>1353</v>
      </c>
      <c r="M83" s="402">
        <v>89870161696</v>
      </c>
      <c r="N83" s="396">
        <v>4</v>
      </c>
      <c r="O83" s="399"/>
      <c r="P83" s="400"/>
      <c r="Q83" s="398" t="s">
        <v>1445</v>
      </c>
      <c r="R83" s="6"/>
      <c r="S83" s="6"/>
      <c r="T83" s="6"/>
      <c r="U83" s="6"/>
      <c r="V83" s="6"/>
      <c r="W83" s="6"/>
      <c r="X83" s="6"/>
      <c r="Y83" s="6"/>
      <c r="Z83" s="6"/>
    </row>
    <row r="84" spans="1:26" ht="17.399999999999999">
      <c r="A84" s="6"/>
      <c r="B84" s="394" t="s">
        <v>74</v>
      </c>
      <c r="C84" s="395" t="s">
        <v>1457</v>
      </c>
      <c r="D84" s="395" t="s">
        <v>177</v>
      </c>
      <c r="E84" s="395" t="s">
        <v>374</v>
      </c>
      <c r="F84" s="396" t="s">
        <v>150</v>
      </c>
      <c r="G84" s="405">
        <v>41432</v>
      </c>
      <c r="H84" s="397" t="s">
        <v>32</v>
      </c>
      <c r="I84" s="398" t="s">
        <v>195</v>
      </c>
      <c r="J84" s="395" t="s">
        <v>1351</v>
      </c>
      <c r="K84" s="395" t="s">
        <v>1352</v>
      </c>
      <c r="L84" s="32" t="s">
        <v>1353</v>
      </c>
      <c r="M84" s="396">
        <v>89196051113</v>
      </c>
      <c r="N84" s="396">
        <v>4</v>
      </c>
      <c r="O84" s="399"/>
      <c r="P84" s="400"/>
      <c r="Q84" s="396" t="s">
        <v>1458</v>
      </c>
      <c r="R84" s="6"/>
      <c r="S84" s="6"/>
      <c r="T84" s="6"/>
      <c r="U84" s="6"/>
      <c r="V84" s="6"/>
      <c r="W84" s="6"/>
      <c r="X84" s="6"/>
      <c r="Y84" s="6"/>
      <c r="Z84" s="6"/>
    </row>
    <row r="85" spans="1:26" ht="17.399999999999999">
      <c r="A85" s="6"/>
      <c r="B85" s="394" t="s">
        <v>74</v>
      </c>
      <c r="C85" s="38" t="s">
        <v>889</v>
      </c>
      <c r="D85" s="38" t="s">
        <v>179</v>
      </c>
      <c r="E85" s="38" t="s">
        <v>399</v>
      </c>
      <c r="F85" s="38" t="s">
        <v>152</v>
      </c>
      <c r="G85" s="70">
        <v>41493</v>
      </c>
      <c r="H85" s="397" t="s">
        <v>32</v>
      </c>
      <c r="I85" s="398" t="s">
        <v>195</v>
      </c>
      <c r="J85" s="395" t="s">
        <v>1351</v>
      </c>
      <c r="K85" s="395" t="s">
        <v>1352</v>
      </c>
      <c r="L85" s="32" t="s">
        <v>1353</v>
      </c>
      <c r="M85" s="38">
        <v>89273249509</v>
      </c>
      <c r="N85" s="396">
        <v>4</v>
      </c>
      <c r="O85" s="6"/>
      <c r="P85" s="6"/>
      <c r="Q85" s="396" t="s">
        <v>1458</v>
      </c>
      <c r="R85" s="6"/>
      <c r="S85" s="6"/>
      <c r="T85" s="6"/>
      <c r="U85" s="6"/>
      <c r="V85" s="6"/>
      <c r="W85" s="6"/>
      <c r="X85" s="6"/>
      <c r="Y85" s="6"/>
      <c r="Z85" s="6"/>
    </row>
    <row r="86" spans="1:26" ht="31.2">
      <c r="A86" s="6"/>
      <c r="B86" s="394" t="s">
        <v>74</v>
      </c>
      <c r="C86" s="38" t="s">
        <v>1459</v>
      </c>
      <c r="D86" s="38" t="s">
        <v>287</v>
      </c>
      <c r="E86" s="38" t="s">
        <v>87</v>
      </c>
      <c r="F86" s="38" t="s">
        <v>150</v>
      </c>
      <c r="G86" s="70">
        <v>41286</v>
      </c>
      <c r="H86" s="397" t="s">
        <v>32</v>
      </c>
      <c r="I86" s="398" t="s">
        <v>195</v>
      </c>
      <c r="J86" s="395" t="s">
        <v>1351</v>
      </c>
      <c r="K86" s="395" t="s">
        <v>1352</v>
      </c>
      <c r="L86" s="32" t="s">
        <v>1353</v>
      </c>
      <c r="M86" s="38">
        <v>89177302065</v>
      </c>
      <c r="N86" s="396">
        <v>4</v>
      </c>
      <c r="O86" s="6"/>
      <c r="P86" s="6"/>
      <c r="Q86" s="396" t="s">
        <v>1458</v>
      </c>
      <c r="R86" s="6"/>
      <c r="S86" s="6"/>
      <c r="T86" s="6"/>
      <c r="U86" s="6"/>
      <c r="V86" s="6"/>
      <c r="W86" s="6"/>
      <c r="X86" s="6"/>
      <c r="Y86" s="6"/>
      <c r="Z86" s="6"/>
    </row>
    <row r="87" spans="1:26" ht="31.2">
      <c r="A87" s="6"/>
      <c r="B87" s="394" t="s">
        <v>74</v>
      </c>
      <c r="C87" s="38" t="s">
        <v>1460</v>
      </c>
      <c r="D87" s="38" t="s">
        <v>267</v>
      </c>
      <c r="E87" s="38" t="s">
        <v>147</v>
      </c>
      <c r="F87" s="38" t="s">
        <v>152</v>
      </c>
      <c r="G87" s="79">
        <v>41557</v>
      </c>
      <c r="H87" s="397" t="s">
        <v>32</v>
      </c>
      <c r="I87" s="398" t="s">
        <v>195</v>
      </c>
      <c r="J87" s="395" t="s">
        <v>1351</v>
      </c>
      <c r="K87" s="395" t="s">
        <v>1352</v>
      </c>
      <c r="L87" s="32" t="s">
        <v>1353</v>
      </c>
      <c r="M87" s="38">
        <v>89191581812</v>
      </c>
      <c r="N87" s="396">
        <v>4</v>
      </c>
      <c r="O87" s="6"/>
      <c r="P87" s="6"/>
      <c r="Q87" s="396" t="s">
        <v>1458</v>
      </c>
      <c r="R87" s="6"/>
      <c r="S87" s="6"/>
      <c r="T87" s="6"/>
      <c r="U87" s="6"/>
      <c r="V87" s="6"/>
      <c r="W87" s="6"/>
      <c r="X87" s="6"/>
      <c r="Y87" s="6"/>
      <c r="Z87" s="6"/>
    </row>
    <row r="88" spans="1:26" ht="46.8">
      <c r="A88" s="6"/>
      <c r="B88" s="394" t="s">
        <v>74</v>
      </c>
      <c r="C88" s="38" t="s">
        <v>1461</v>
      </c>
      <c r="D88" s="38" t="s">
        <v>284</v>
      </c>
      <c r="E88" s="38" t="s">
        <v>1462</v>
      </c>
      <c r="F88" s="38" t="s">
        <v>152</v>
      </c>
      <c r="G88" s="70">
        <v>41434</v>
      </c>
      <c r="H88" s="397" t="s">
        <v>32</v>
      </c>
      <c r="I88" s="398" t="s">
        <v>195</v>
      </c>
      <c r="J88" s="395" t="s">
        <v>1351</v>
      </c>
      <c r="K88" s="395" t="s">
        <v>1352</v>
      </c>
      <c r="L88" s="32" t="s">
        <v>1353</v>
      </c>
      <c r="M88" s="38">
        <v>89191438555</v>
      </c>
      <c r="N88" s="396">
        <v>4</v>
      </c>
      <c r="O88" s="6"/>
      <c r="P88" s="6"/>
      <c r="Q88" s="38" t="s">
        <v>1463</v>
      </c>
      <c r="R88" s="6"/>
      <c r="S88" s="6"/>
      <c r="T88" s="6"/>
      <c r="U88" s="6"/>
      <c r="V88" s="6"/>
      <c r="W88" s="6"/>
      <c r="X88" s="6"/>
      <c r="Y88" s="6"/>
      <c r="Z88" s="6"/>
    </row>
    <row r="89" spans="1:26" ht="46.8">
      <c r="A89" s="6"/>
      <c r="B89" s="394" t="s">
        <v>74</v>
      </c>
      <c r="C89" s="38" t="s">
        <v>363</v>
      </c>
      <c r="D89" s="38" t="s">
        <v>148</v>
      </c>
      <c r="E89" s="38" t="s">
        <v>123</v>
      </c>
      <c r="F89" s="38" t="s">
        <v>152</v>
      </c>
      <c r="G89" s="70">
        <v>41377</v>
      </c>
      <c r="H89" s="397" t="s">
        <v>32</v>
      </c>
      <c r="I89" s="398" t="s">
        <v>195</v>
      </c>
      <c r="J89" s="395" t="s">
        <v>1351</v>
      </c>
      <c r="K89" s="395" t="s">
        <v>1352</v>
      </c>
      <c r="L89" s="32" t="s">
        <v>1353</v>
      </c>
      <c r="M89" s="38">
        <v>89173626286</v>
      </c>
      <c r="N89" s="396">
        <v>4</v>
      </c>
      <c r="O89" s="6"/>
      <c r="P89" s="6"/>
      <c r="Q89" s="38" t="s">
        <v>1463</v>
      </c>
      <c r="R89" s="6"/>
      <c r="S89" s="6"/>
      <c r="T89" s="6"/>
      <c r="U89" s="6"/>
      <c r="V89" s="6"/>
      <c r="W89" s="6"/>
      <c r="X89" s="6"/>
      <c r="Y89" s="6"/>
      <c r="Z89" s="6"/>
    </row>
    <row r="90" spans="1:26" ht="46.8">
      <c r="A90" s="6"/>
      <c r="B90" s="394" t="s">
        <v>74</v>
      </c>
      <c r="C90" s="38" t="s">
        <v>1464</v>
      </c>
      <c r="D90" s="38" t="s">
        <v>265</v>
      </c>
      <c r="E90" s="38" t="s">
        <v>36</v>
      </c>
      <c r="F90" s="38" t="s">
        <v>152</v>
      </c>
      <c r="G90" s="70">
        <v>41535</v>
      </c>
      <c r="H90" s="397" t="s">
        <v>32</v>
      </c>
      <c r="I90" s="398" t="s">
        <v>195</v>
      </c>
      <c r="J90" s="395" t="s">
        <v>1351</v>
      </c>
      <c r="K90" s="395" t="s">
        <v>1352</v>
      </c>
      <c r="L90" s="32" t="s">
        <v>1353</v>
      </c>
      <c r="M90" s="38">
        <v>89273212461</v>
      </c>
      <c r="N90" s="396">
        <v>4</v>
      </c>
      <c r="O90" s="6"/>
      <c r="P90" s="6"/>
      <c r="Q90" s="38" t="s">
        <v>1463</v>
      </c>
      <c r="R90" s="6"/>
      <c r="S90" s="6"/>
      <c r="T90" s="6"/>
      <c r="U90" s="6"/>
      <c r="V90" s="6"/>
      <c r="W90" s="6"/>
      <c r="X90" s="6"/>
      <c r="Y90" s="6"/>
      <c r="Z90" s="6"/>
    </row>
    <row r="91" spans="1:26" ht="17.399999999999999">
      <c r="A91" s="6"/>
      <c r="B91" s="394" t="s">
        <v>74</v>
      </c>
      <c r="C91" s="38" t="s">
        <v>1465</v>
      </c>
      <c r="D91" s="38" t="s">
        <v>1028</v>
      </c>
      <c r="E91" s="38" t="s">
        <v>203</v>
      </c>
      <c r="F91" s="38" t="s">
        <v>150</v>
      </c>
      <c r="G91" s="70">
        <v>41357</v>
      </c>
      <c r="H91" s="397" t="s">
        <v>32</v>
      </c>
      <c r="I91" s="398" t="s">
        <v>195</v>
      </c>
      <c r="J91" s="395" t="s">
        <v>1351</v>
      </c>
      <c r="K91" s="395" t="s">
        <v>1352</v>
      </c>
      <c r="L91" s="32" t="s">
        <v>1353</v>
      </c>
      <c r="M91" s="38">
        <v>89174938376</v>
      </c>
      <c r="N91" s="396">
        <v>4</v>
      </c>
      <c r="O91" s="6"/>
      <c r="P91" s="6"/>
      <c r="Q91" s="396" t="s">
        <v>1458</v>
      </c>
      <c r="R91" s="6"/>
      <c r="S91" s="6"/>
      <c r="T91" s="6"/>
      <c r="U91" s="6"/>
      <c r="V91" s="6"/>
      <c r="W91" s="6"/>
      <c r="X91" s="6"/>
      <c r="Y91" s="6"/>
      <c r="Z91" s="6"/>
    </row>
    <row r="92" spans="1:26" ht="17.399999999999999">
      <c r="A92" s="6"/>
      <c r="B92" s="394" t="s">
        <v>74</v>
      </c>
      <c r="C92" s="38" t="s">
        <v>1466</v>
      </c>
      <c r="D92" s="38" t="s">
        <v>188</v>
      </c>
      <c r="E92" s="38" t="s">
        <v>94</v>
      </c>
      <c r="F92" s="38" t="s">
        <v>152</v>
      </c>
      <c r="G92" s="70">
        <v>41342</v>
      </c>
      <c r="H92" s="397" t="s">
        <v>32</v>
      </c>
      <c r="I92" s="398" t="s">
        <v>195</v>
      </c>
      <c r="J92" s="395" t="s">
        <v>1351</v>
      </c>
      <c r="K92" s="395" t="s">
        <v>1352</v>
      </c>
      <c r="L92" s="32" t="s">
        <v>1353</v>
      </c>
      <c r="M92" s="38">
        <v>89870568343</v>
      </c>
      <c r="N92" s="396">
        <v>4</v>
      </c>
      <c r="O92" s="6"/>
      <c r="P92" s="6"/>
      <c r="Q92" s="396" t="s">
        <v>1458</v>
      </c>
      <c r="R92" s="6"/>
      <c r="S92" s="6"/>
      <c r="T92" s="6"/>
      <c r="U92" s="6"/>
      <c r="V92" s="6"/>
      <c r="W92" s="6"/>
      <c r="X92" s="6"/>
      <c r="Y92" s="6"/>
      <c r="Z92" s="6"/>
    </row>
    <row r="93" spans="1:26" ht="17.399999999999999">
      <c r="A93" s="6"/>
      <c r="B93" s="394" t="s">
        <v>74</v>
      </c>
      <c r="C93" s="38" t="s">
        <v>454</v>
      </c>
      <c r="D93" s="38" t="s">
        <v>120</v>
      </c>
      <c r="E93" s="38" t="s">
        <v>1467</v>
      </c>
      <c r="F93" s="38" t="s">
        <v>152</v>
      </c>
      <c r="G93" s="70">
        <v>41684</v>
      </c>
      <c r="H93" s="397" t="s">
        <v>32</v>
      </c>
      <c r="I93" s="398" t="s">
        <v>195</v>
      </c>
      <c r="J93" s="395" t="s">
        <v>1351</v>
      </c>
      <c r="K93" s="395" t="s">
        <v>1352</v>
      </c>
      <c r="L93" s="32" t="s">
        <v>1353</v>
      </c>
      <c r="M93" s="38">
        <v>89373237873</v>
      </c>
      <c r="N93" s="396">
        <v>4</v>
      </c>
      <c r="O93" s="6"/>
      <c r="P93" s="6"/>
      <c r="Q93" s="396" t="s">
        <v>1458</v>
      </c>
      <c r="R93" s="6"/>
      <c r="S93" s="6"/>
      <c r="T93" s="6"/>
      <c r="U93" s="6"/>
      <c r="V93" s="6"/>
      <c r="W93" s="6"/>
      <c r="X93" s="6"/>
      <c r="Y93" s="6"/>
      <c r="Z93" s="6"/>
    </row>
    <row r="94" spans="1:26" ht="46.8">
      <c r="A94" s="6"/>
      <c r="B94" s="394" t="s">
        <v>74</v>
      </c>
      <c r="C94" s="38" t="s">
        <v>1257</v>
      </c>
      <c r="D94" s="38" t="s">
        <v>267</v>
      </c>
      <c r="E94" s="38" t="s">
        <v>1008</v>
      </c>
      <c r="F94" s="38" t="s">
        <v>152</v>
      </c>
      <c r="G94" s="70">
        <v>41310</v>
      </c>
      <c r="H94" s="397" t="s">
        <v>32</v>
      </c>
      <c r="I94" s="398" t="s">
        <v>195</v>
      </c>
      <c r="J94" s="395" t="s">
        <v>1351</v>
      </c>
      <c r="K94" s="395" t="s">
        <v>1352</v>
      </c>
      <c r="L94" s="32" t="s">
        <v>1353</v>
      </c>
      <c r="M94" s="38">
        <v>89279698109</v>
      </c>
      <c r="N94" s="396">
        <v>4</v>
      </c>
      <c r="O94" s="6"/>
      <c r="P94" s="6"/>
      <c r="Q94" s="38" t="s">
        <v>1468</v>
      </c>
      <c r="R94" s="6"/>
      <c r="S94" s="6"/>
      <c r="T94" s="6"/>
      <c r="U94" s="6"/>
      <c r="V94" s="6"/>
      <c r="W94" s="6"/>
      <c r="X94" s="6"/>
      <c r="Y94" s="6"/>
      <c r="Z94" s="6"/>
    </row>
    <row r="95" spans="1:26" ht="46.8">
      <c r="A95" s="6"/>
      <c r="B95" s="394" t="s">
        <v>74</v>
      </c>
      <c r="C95" s="38" t="s">
        <v>1469</v>
      </c>
      <c r="D95" s="38" t="s">
        <v>254</v>
      </c>
      <c r="E95" s="38" t="s">
        <v>869</v>
      </c>
      <c r="F95" s="38" t="s">
        <v>150</v>
      </c>
      <c r="G95" s="70">
        <v>41496</v>
      </c>
      <c r="H95" s="397" t="s">
        <v>32</v>
      </c>
      <c r="I95" s="398" t="s">
        <v>195</v>
      </c>
      <c r="J95" s="395" t="s">
        <v>1351</v>
      </c>
      <c r="K95" s="395" t="s">
        <v>1352</v>
      </c>
      <c r="L95" s="32" t="s">
        <v>1353</v>
      </c>
      <c r="M95" s="38">
        <v>89279676054</v>
      </c>
      <c r="N95" s="396">
        <v>4</v>
      </c>
      <c r="O95" s="6"/>
      <c r="P95" s="6"/>
      <c r="Q95" s="38" t="s">
        <v>1468</v>
      </c>
      <c r="R95" s="6"/>
      <c r="S95" s="6"/>
      <c r="T95" s="6"/>
      <c r="U95" s="6"/>
      <c r="V95" s="6"/>
      <c r="W95" s="6"/>
      <c r="X95" s="6"/>
      <c r="Y95" s="6"/>
      <c r="Z95" s="6"/>
    </row>
    <row r="96" spans="1:26" ht="46.8">
      <c r="A96" s="6"/>
      <c r="B96" s="394" t="s">
        <v>74</v>
      </c>
      <c r="C96" s="38" t="s">
        <v>244</v>
      </c>
      <c r="D96" s="38" t="s">
        <v>1470</v>
      </c>
      <c r="E96" s="38" t="s">
        <v>1471</v>
      </c>
      <c r="F96" s="38" t="s">
        <v>150</v>
      </c>
      <c r="G96" s="70">
        <v>41294</v>
      </c>
      <c r="H96" s="397" t="s">
        <v>32</v>
      </c>
      <c r="I96" s="398" t="s">
        <v>195</v>
      </c>
      <c r="J96" s="395" t="s">
        <v>1351</v>
      </c>
      <c r="K96" s="395" t="s">
        <v>1352</v>
      </c>
      <c r="L96" s="32" t="s">
        <v>1353</v>
      </c>
      <c r="M96" s="38">
        <v>89872508722</v>
      </c>
      <c r="N96" s="396">
        <v>4</v>
      </c>
      <c r="O96" s="6"/>
      <c r="P96" s="6"/>
      <c r="Q96" s="38" t="s">
        <v>1468</v>
      </c>
      <c r="R96" s="6"/>
      <c r="S96" s="6"/>
      <c r="T96" s="6"/>
      <c r="U96" s="6"/>
      <c r="V96" s="6"/>
      <c r="W96" s="6"/>
      <c r="X96" s="6"/>
      <c r="Y96" s="6"/>
      <c r="Z96" s="6"/>
    </row>
    <row r="97" spans="1:26" ht="46.8">
      <c r="A97" s="6"/>
      <c r="B97" s="394" t="s">
        <v>74</v>
      </c>
      <c r="C97" s="38" t="s">
        <v>1472</v>
      </c>
      <c r="D97" s="38" t="s">
        <v>562</v>
      </c>
      <c r="E97" s="38" t="s">
        <v>87</v>
      </c>
      <c r="F97" s="38" t="s">
        <v>150</v>
      </c>
      <c r="G97" s="70">
        <v>41333</v>
      </c>
      <c r="H97" s="397" t="s">
        <v>32</v>
      </c>
      <c r="I97" s="398" t="s">
        <v>195</v>
      </c>
      <c r="J97" s="395" t="s">
        <v>1351</v>
      </c>
      <c r="K97" s="395" t="s">
        <v>1352</v>
      </c>
      <c r="L97" s="32" t="s">
        <v>1353</v>
      </c>
      <c r="M97" s="38">
        <v>89871046501</v>
      </c>
      <c r="N97" s="396">
        <v>4</v>
      </c>
      <c r="O97" s="6"/>
      <c r="P97" s="6"/>
      <c r="Q97" s="38" t="s">
        <v>1468</v>
      </c>
      <c r="R97" s="6"/>
      <c r="S97" s="6"/>
      <c r="T97" s="6"/>
      <c r="U97" s="6"/>
      <c r="V97" s="6"/>
      <c r="W97" s="6"/>
      <c r="X97" s="6"/>
      <c r="Y97" s="6"/>
      <c r="Z97" s="6"/>
    </row>
    <row r="98" spans="1:26" ht="46.8">
      <c r="A98" s="6"/>
      <c r="B98" s="38"/>
      <c r="C98" s="38" t="s">
        <v>1198</v>
      </c>
      <c r="D98" s="38" t="s">
        <v>141</v>
      </c>
      <c r="E98" s="38" t="s">
        <v>736</v>
      </c>
      <c r="F98" s="38" t="s">
        <v>31</v>
      </c>
      <c r="G98" s="79">
        <v>40178</v>
      </c>
      <c r="H98" s="397" t="s">
        <v>32</v>
      </c>
      <c r="I98" s="398" t="s">
        <v>195</v>
      </c>
      <c r="J98" s="395" t="s">
        <v>1351</v>
      </c>
      <c r="K98" s="395" t="s">
        <v>1352</v>
      </c>
      <c r="L98" s="38" t="s">
        <v>1473</v>
      </c>
      <c r="M98" s="38">
        <v>89177457327</v>
      </c>
      <c r="N98" s="38">
        <v>7</v>
      </c>
      <c r="O98" s="6"/>
      <c r="P98" s="6"/>
      <c r="Q98" s="38" t="s">
        <v>1474</v>
      </c>
      <c r="R98" s="6"/>
      <c r="S98" s="6"/>
      <c r="T98" s="6"/>
      <c r="U98" s="6"/>
      <c r="V98" s="6"/>
      <c r="W98" s="6"/>
      <c r="X98" s="6"/>
      <c r="Y98" s="6"/>
      <c r="Z98" s="6"/>
    </row>
    <row r="99" spans="1:26" ht="46.8">
      <c r="A99" s="6"/>
      <c r="B99" s="6"/>
      <c r="C99" s="38" t="s">
        <v>1475</v>
      </c>
      <c r="D99" s="38" t="s">
        <v>979</v>
      </c>
      <c r="E99" s="38" t="s">
        <v>54</v>
      </c>
      <c r="F99" s="38" t="s">
        <v>31</v>
      </c>
      <c r="G99" s="79">
        <v>40537</v>
      </c>
      <c r="H99" s="397" t="s">
        <v>32</v>
      </c>
      <c r="I99" s="398" t="s">
        <v>195</v>
      </c>
      <c r="J99" s="395" t="s">
        <v>1351</v>
      </c>
      <c r="K99" s="395" t="s">
        <v>1352</v>
      </c>
      <c r="L99" s="38" t="s">
        <v>1473</v>
      </c>
      <c r="M99" s="38">
        <v>89177457327</v>
      </c>
      <c r="N99" s="38">
        <v>7</v>
      </c>
      <c r="O99" s="6"/>
      <c r="P99" s="6"/>
      <c r="Q99" s="38" t="s">
        <v>1474</v>
      </c>
      <c r="R99" s="6"/>
      <c r="S99" s="6"/>
      <c r="T99" s="6"/>
      <c r="U99" s="6"/>
      <c r="V99" s="6"/>
      <c r="W99" s="6"/>
      <c r="X99" s="6"/>
      <c r="Y99" s="6"/>
      <c r="Z99" s="6"/>
    </row>
    <row r="100" spans="1:26" ht="46.8">
      <c r="A100" s="6"/>
      <c r="B100" s="6"/>
      <c r="C100" s="38" t="s">
        <v>1476</v>
      </c>
      <c r="D100" s="38" t="s">
        <v>79</v>
      </c>
      <c r="E100" s="38" t="s">
        <v>597</v>
      </c>
      <c r="F100" s="38" t="s">
        <v>31</v>
      </c>
      <c r="G100" s="70">
        <v>40257</v>
      </c>
      <c r="H100" s="397" t="s">
        <v>32</v>
      </c>
      <c r="I100" s="398" t="s">
        <v>195</v>
      </c>
      <c r="J100" s="395" t="s">
        <v>1351</v>
      </c>
      <c r="K100" s="395" t="s">
        <v>1352</v>
      </c>
      <c r="L100" s="38" t="s">
        <v>1473</v>
      </c>
      <c r="M100" s="38">
        <v>89177457327</v>
      </c>
      <c r="N100" s="38">
        <v>7</v>
      </c>
      <c r="O100" s="6"/>
      <c r="P100" s="6"/>
      <c r="Q100" s="38" t="s">
        <v>1474</v>
      </c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</sheetData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59"/>
  <sheetViews>
    <sheetView topLeftCell="A10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9" max="19" width="15.554687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1349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246" t="s">
        <v>1477</v>
      </c>
      <c r="D10" s="406" t="s">
        <v>306</v>
      </c>
      <c r="E10" s="406" t="s">
        <v>229</v>
      </c>
      <c r="F10" s="407" t="s">
        <v>31</v>
      </c>
      <c r="G10" s="408">
        <v>39796</v>
      </c>
      <c r="H10" s="32" t="s">
        <v>32</v>
      </c>
      <c r="I10" s="32" t="s">
        <v>1478</v>
      </c>
      <c r="J10" s="226" t="s">
        <v>1479</v>
      </c>
      <c r="K10" s="229" t="s">
        <v>1480</v>
      </c>
      <c r="L10" s="409" t="s">
        <v>1481</v>
      </c>
      <c r="M10" s="410">
        <v>89033540868</v>
      </c>
      <c r="N10" s="411">
        <v>8</v>
      </c>
      <c r="O10" s="65"/>
      <c r="P10" s="65"/>
      <c r="Q10" s="226" t="s">
        <v>1482</v>
      </c>
      <c r="R10" s="58">
        <v>24983</v>
      </c>
      <c r="S10" s="229" t="s">
        <v>31</v>
      </c>
      <c r="T10" s="5"/>
      <c r="U10" s="5"/>
      <c r="V10" s="6"/>
      <c r="W10" s="6"/>
      <c r="X10" s="6"/>
      <c r="Y10" s="6"/>
      <c r="Z10" s="6"/>
    </row>
    <row r="11" spans="1:26" ht="46.8">
      <c r="A11" s="55">
        <v>2</v>
      </c>
      <c r="B11" s="32" t="s">
        <v>74</v>
      </c>
      <c r="C11" s="412" t="s">
        <v>1483</v>
      </c>
      <c r="D11" s="53" t="s">
        <v>198</v>
      </c>
      <c r="E11" s="53" t="s">
        <v>1484</v>
      </c>
      <c r="F11" s="53" t="s">
        <v>31</v>
      </c>
      <c r="G11" s="61">
        <v>39605</v>
      </c>
      <c r="H11" s="32" t="s">
        <v>32</v>
      </c>
      <c r="I11" s="32" t="s">
        <v>1478</v>
      </c>
      <c r="J11" s="226" t="s">
        <v>1479</v>
      </c>
      <c r="K11" s="229" t="s">
        <v>1480</v>
      </c>
      <c r="L11" s="53" t="s">
        <v>1485</v>
      </c>
      <c r="M11" s="53">
        <v>89373170126</v>
      </c>
      <c r="N11" s="53">
        <v>9</v>
      </c>
      <c r="O11" s="47"/>
      <c r="P11" s="47"/>
      <c r="Q11" s="413" t="s">
        <v>1486</v>
      </c>
      <c r="R11" s="69">
        <v>26628</v>
      </c>
      <c r="S11" s="53" t="s">
        <v>31</v>
      </c>
      <c r="T11" s="6"/>
      <c r="U11" s="6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259" t="s">
        <v>1487</v>
      </c>
      <c r="D12" s="414" t="s">
        <v>267</v>
      </c>
      <c r="E12" s="53" t="s">
        <v>425</v>
      </c>
      <c r="F12" s="53" t="s">
        <v>31</v>
      </c>
      <c r="G12" s="415">
        <v>39355</v>
      </c>
      <c r="H12" s="32" t="s">
        <v>32</v>
      </c>
      <c r="I12" s="32" t="s">
        <v>1478</v>
      </c>
      <c r="J12" s="226" t="s">
        <v>1479</v>
      </c>
      <c r="K12" s="229" t="s">
        <v>1480</v>
      </c>
      <c r="L12" s="416" t="s">
        <v>1488</v>
      </c>
      <c r="M12" s="57">
        <v>89603893445</v>
      </c>
      <c r="N12" s="53">
        <v>10</v>
      </c>
      <c r="O12" s="47"/>
      <c r="P12" s="47"/>
      <c r="Q12" s="413" t="s">
        <v>1486</v>
      </c>
      <c r="R12" s="69">
        <v>26628</v>
      </c>
      <c r="S12" s="53" t="s">
        <v>31</v>
      </c>
      <c r="T12" s="6"/>
      <c r="U12" s="6"/>
      <c r="V12" s="6"/>
      <c r="W12" s="6"/>
      <c r="X12" s="6"/>
      <c r="Y12" s="6"/>
      <c r="Z12" s="6"/>
    </row>
    <row r="13" spans="1:26" ht="17.399999999999999">
      <c r="A13" s="55">
        <v>4</v>
      </c>
      <c r="B13" s="32" t="s">
        <v>74</v>
      </c>
      <c r="C13" s="417" t="s">
        <v>1489</v>
      </c>
      <c r="D13" s="418" t="s">
        <v>1490</v>
      </c>
      <c r="E13" s="53" t="s">
        <v>1491</v>
      </c>
      <c r="F13" s="53" t="s">
        <v>31</v>
      </c>
      <c r="G13" s="69">
        <v>39016</v>
      </c>
      <c r="H13" s="32" t="s">
        <v>32</v>
      </c>
      <c r="I13" s="32" t="s">
        <v>1478</v>
      </c>
      <c r="J13" s="226" t="s">
        <v>1479</v>
      </c>
      <c r="K13" s="229" t="s">
        <v>1480</v>
      </c>
      <c r="L13" s="419" t="s">
        <v>1492</v>
      </c>
      <c r="M13" s="420">
        <v>89173865675</v>
      </c>
      <c r="N13" s="421">
        <v>10</v>
      </c>
      <c r="O13" s="47"/>
      <c r="P13" s="47"/>
      <c r="Q13" s="413" t="s">
        <v>1486</v>
      </c>
      <c r="R13" s="69">
        <v>26628</v>
      </c>
      <c r="S13" s="229" t="s">
        <v>31</v>
      </c>
      <c r="T13" s="6"/>
      <c r="U13" s="6"/>
      <c r="V13" s="6"/>
      <c r="W13" s="6"/>
      <c r="X13" s="6"/>
      <c r="Y13" s="6"/>
      <c r="Z13" s="6"/>
    </row>
    <row r="14" spans="1:26" ht="31.2">
      <c r="A14" s="32">
        <v>5</v>
      </c>
      <c r="B14" s="32" t="s">
        <v>74</v>
      </c>
      <c r="C14" s="53" t="s">
        <v>1493</v>
      </c>
      <c r="D14" s="53" t="s">
        <v>1494</v>
      </c>
      <c r="E14" s="53" t="s">
        <v>1495</v>
      </c>
      <c r="F14" s="53" t="s">
        <v>31</v>
      </c>
      <c r="G14" s="61">
        <v>39551</v>
      </c>
      <c r="H14" s="32" t="s">
        <v>32</v>
      </c>
      <c r="I14" s="32" t="s">
        <v>1478</v>
      </c>
      <c r="J14" s="226" t="s">
        <v>1479</v>
      </c>
      <c r="K14" s="229" t="s">
        <v>1480</v>
      </c>
      <c r="L14" s="53" t="s">
        <v>1496</v>
      </c>
      <c r="M14" s="53">
        <v>89273440019</v>
      </c>
      <c r="N14" s="53">
        <v>9</v>
      </c>
      <c r="O14" s="47"/>
      <c r="P14" s="47"/>
      <c r="Q14" s="413" t="s">
        <v>1486</v>
      </c>
      <c r="R14" s="69">
        <v>26628</v>
      </c>
      <c r="S14" s="53" t="s">
        <v>31</v>
      </c>
      <c r="T14" s="6"/>
      <c r="U14" s="6"/>
      <c r="V14" s="6"/>
      <c r="W14" s="6"/>
      <c r="X14" s="6"/>
      <c r="Y14" s="6"/>
      <c r="Z14" s="6"/>
    </row>
    <row r="15" spans="1:26" ht="46.8">
      <c r="A15" s="32">
        <v>6</v>
      </c>
      <c r="B15" s="32" t="s">
        <v>74</v>
      </c>
      <c r="C15" s="53" t="s">
        <v>1497</v>
      </c>
      <c r="D15" s="53" t="s">
        <v>166</v>
      </c>
      <c r="E15" s="53" t="s">
        <v>486</v>
      </c>
      <c r="F15" s="53" t="s">
        <v>31</v>
      </c>
      <c r="G15" s="61">
        <v>38863</v>
      </c>
      <c r="H15" s="32" t="s">
        <v>32</v>
      </c>
      <c r="I15" s="32" t="s">
        <v>1478</v>
      </c>
      <c r="J15" s="226" t="s">
        <v>1479</v>
      </c>
      <c r="K15" s="229" t="s">
        <v>1480</v>
      </c>
      <c r="L15" s="53" t="s">
        <v>1498</v>
      </c>
      <c r="M15" s="53">
        <v>89174537736</v>
      </c>
      <c r="N15" s="53">
        <v>11</v>
      </c>
      <c r="O15" s="47"/>
      <c r="P15" s="47"/>
      <c r="Q15" s="413" t="s">
        <v>1486</v>
      </c>
      <c r="R15" s="69">
        <v>26628</v>
      </c>
      <c r="S15" s="53" t="s">
        <v>31</v>
      </c>
      <c r="T15" s="6"/>
      <c r="U15" s="6"/>
      <c r="V15" s="6"/>
      <c r="W15" s="6"/>
      <c r="X15" s="6"/>
      <c r="Y15" s="6"/>
      <c r="Z15" s="6"/>
    </row>
    <row r="16" spans="1:26" ht="31.2">
      <c r="A16" s="55">
        <v>7</v>
      </c>
      <c r="B16" s="32" t="s">
        <v>74</v>
      </c>
      <c r="C16" s="53" t="s">
        <v>1499</v>
      </c>
      <c r="D16" s="53" t="s">
        <v>177</v>
      </c>
      <c r="E16" s="53" t="s">
        <v>830</v>
      </c>
      <c r="F16" s="53" t="s">
        <v>40</v>
      </c>
      <c r="G16" s="61">
        <v>38864</v>
      </c>
      <c r="H16" s="32" t="s">
        <v>32</v>
      </c>
      <c r="I16" s="32" t="s">
        <v>1478</v>
      </c>
      <c r="J16" s="226" t="s">
        <v>1479</v>
      </c>
      <c r="K16" s="229" t="s">
        <v>1480</v>
      </c>
      <c r="L16" s="53" t="s">
        <v>1500</v>
      </c>
      <c r="M16" s="53">
        <v>89173793217</v>
      </c>
      <c r="N16" s="53">
        <v>11</v>
      </c>
      <c r="O16" s="47"/>
      <c r="P16" s="47"/>
      <c r="Q16" s="413" t="s">
        <v>1486</v>
      </c>
      <c r="R16" s="69">
        <v>26628</v>
      </c>
      <c r="S16" s="229" t="s">
        <v>31</v>
      </c>
      <c r="T16" s="6"/>
      <c r="U16" s="6"/>
      <c r="V16" s="6"/>
      <c r="W16" s="6"/>
      <c r="X16" s="6"/>
      <c r="Y16" s="6"/>
      <c r="Z16" s="6"/>
    </row>
    <row r="17" spans="1:26" ht="31.2">
      <c r="A17" s="32">
        <v>8</v>
      </c>
      <c r="B17" s="32" t="s">
        <v>74</v>
      </c>
      <c r="C17" s="53" t="s">
        <v>1501</v>
      </c>
      <c r="D17" s="53" t="s">
        <v>1490</v>
      </c>
      <c r="E17" s="53" t="s">
        <v>65</v>
      </c>
      <c r="F17" s="53" t="s">
        <v>31</v>
      </c>
      <c r="G17" s="69">
        <v>39003</v>
      </c>
      <c r="H17" s="32" t="s">
        <v>32</v>
      </c>
      <c r="I17" s="32" t="s">
        <v>1478</v>
      </c>
      <c r="J17" s="226" t="s">
        <v>1479</v>
      </c>
      <c r="K17" s="229" t="s">
        <v>1480</v>
      </c>
      <c r="L17" s="53" t="s">
        <v>1502</v>
      </c>
      <c r="M17" s="53">
        <v>89610465050</v>
      </c>
      <c r="N17" s="53">
        <v>11</v>
      </c>
      <c r="O17" s="47"/>
      <c r="P17" s="47"/>
      <c r="Q17" s="413" t="s">
        <v>1486</v>
      </c>
      <c r="R17" s="69">
        <v>26628</v>
      </c>
      <c r="S17" s="53" t="s">
        <v>31</v>
      </c>
      <c r="T17" s="6"/>
      <c r="U17" s="6"/>
      <c r="V17" s="6"/>
      <c r="W17" s="6"/>
      <c r="X17" s="6"/>
      <c r="Y17" s="6"/>
      <c r="Z17" s="6"/>
    </row>
    <row r="18" spans="1:26" ht="46.8">
      <c r="A18" s="32">
        <v>9</v>
      </c>
      <c r="B18" s="32" t="s">
        <v>74</v>
      </c>
      <c r="C18" s="53" t="s">
        <v>964</v>
      </c>
      <c r="D18" s="53" t="s">
        <v>1078</v>
      </c>
      <c r="E18" s="53" t="s">
        <v>132</v>
      </c>
      <c r="F18" s="53" t="s">
        <v>40</v>
      </c>
      <c r="G18" s="69">
        <v>41589</v>
      </c>
      <c r="H18" s="32" t="s">
        <v>32</v>
      </c>
      <c r="I18" s="32" t="s">
        <v>1478</v>
      </c>
      <c r="J18" s="226" t="s">
        <v>1479</v>
      </c>
      <c r="K18" s="229" t="s">
        <v>1480</v>
      </c>
      <c r="L18" s="53"/>
      <c r="M18" s="53"/>
      <c r="N18" s="53">
        <v>4</v>
      </c>
      <c r="O18" s="47"/>
      <c r="P18" s="47"/>
      <c r="Q18" s="53" t="s">
        <v>1503</v>
      </c>
      <c r="R18" s="422">
        <v>28721</v>
      </c>
      <c r="S18" s="53" t="s">
        <v>31</v>
      </c>
      <c r="T18" s="6"/>
      <c r="U18" s="6"/>
      <c r="V18" s="6"/>
      <c r="W18" s="6"/>
      <c r="X18" s="6"/>
      <c r="Y18" s="6"/>
      <c r="Z18" s="6"/>
    </row>
    <row r="19" spans="1:26" ht="31.2">
      <c r="A19" s="55">
        <v>10</v>
      </c>
      <c r="B19" s="32" t="s">
        <v>74</v>
      </c>
      <c r="C19" s="53" t="s">
        <v>1504</v>
      </c>
      <c r="D19" s="53" t="s">
        <v>896</v>
      </c>
      <c r="E19" s="53" t="s">
        <v>1505</v>
      </c>
      <c r="F19" s="53" t="s">
        <v>31</v>
      </c>
      <c r="G19" s="61">
        <v>40751</v>
      </c>
      <c r="H19" s="32" t="s">
        <v>32</v>
      </c>
      <c r="I19" s="32" t="s">
        <v>1478</v>
      </c>
      <c r="J19" s="226" t="s">
        <v>1479</v>
      </c>
      <c r="K19" s="229" t="s">
        <v>1480</v>
      </c>
      <c r="L19" s="53" t="s">
        <v>1506</v>
      </c>
      <c r="M19" s="53">
        <v>89174255171</v>
      </c>
      <c r="N19" s="53">
        <v>6</v>
      </c>
      <c r="O19" s="47"/>
      <c r="P19" s="47"/>
      <c r="Q19" s="413" t="s">
        <v>1486</v>
      </c>
      <c r="R19" s="69">
        <v>26628</v>
      </c>
      <c r="S19" s="229" t="s">
        <v>31</v>
      </c>
      <c r="T19" s="6"/>
      <c r="U19" s="6"/>
      <c r="V19" s="6"/>
      <c r="W19" s="6"/>
      <c r="X19" s="6"/>
      <c r="Y19" s="6"/>
      <c r="Z19" s="6"/>
    </row>
    <row r="20" spans="1:26" ht="46.8">
      <c r="A20" s="32">
        <v>11</v>
      </c>
      <c r="B20" s="32" t="s">
        <v>74</v>
      </c>
      <c r="C20" s="53" t="s">
        <v>1507</v>
      </c>
      <c r="D20" s="53" t="s">
        <v>1021</v>
      </c>
      <c r="E20" s="53" t="s">
        <v>106</v>
      </c>
      <c r="F20" s="53" t="s">
        <v>31</v>
      </c>
      <c r="G20" s="61">
        <v>40805</v>
      </c>
      <c r="H20" s="32" t="s">
        <v>32</v>
      </c>
      <c r="I20" s="32" t="s">
        <v>1478</v>
      </c>
      <c r="J20" s="226" t="s">
        <v>1479</v>
      </c>
      <c r="K20" s="229" t="s">
        <v>1480</v>
      </c>
      <c r="L20" s="53" t="s">
        <v>1508</v>
      </c>
      <c r="M20" s="53">
        <v>89177639042</v>
      </c>
      <c r="N20" s="53">
        <v>6</v>
      </c>
      <c r="O20" s="47"/>
      <c r="P20" s="47"/>
      <c r="Q20" s="413" t="s">
        <v>1486</v>
      </c>
      <c r="R20" s="69">
        <v>26628</v>
      </c>
      <c r="S20" s="53" t="s">
        <v>31</v>
      </c>
      <c r="T20" s="6"/>
      <c r="U20" s="6"/>
      <c r="V20" s="6"/>
      <c r="W20" s="6"/>
      <c r="X20" s="6"/>
      <c r="Y20" s="6"/>
      <c r="Z20" s="6"/>
    </row>
    <row r="21" spans="1:26" ht="31.2">
      <c r="A21" s="32">
        <v>12</v>
      </c>
      <c r="B21" s="32" t="s">
        <v>74</v>
      </c>
      <c r="C21" s="53" t="s">
        <v>1509</v>
      </c>
      <c r="D21" s="423" t="s">
        <v>1510</v>
      </c>
      <c r="E21" s="423" t="s">
        <v>87</v>
      </c>
      <c r="F21" s="53" t="s">
        <v>40</v>
      </c>
      <c r="G21" s="61">
        <v>38590</v>
      </c>
      <c r="H21" s="32" t="s">
        <v>32</v>
      </c>
      <c r="I21" s="32" t="s">
        <v>1478</v>
      </c>
      <c r="J21" s="226" t="s">
        <v>1479</v>
      </c>
      <c r="K21" s="229" t="s">
        <v>1480</v>
      </c>
      <c r="L21" s="53" t="s">
        <v>1511</v>
      </c>
      <c r="M21" s="53">
        <v>89962939403</v>
      </c>
      <c r="N21" s="53">
        <v>11</v>
      </c>
      <c r="O21" s="47"/>
      <c r="P21" s="47"/>
      <c r="Q21" s="413" t="s">
        <v>1486</v>
      </c>
      <c r="R21" s="69">
        <v>26628</v>
      </c>
      <c r="S21" s="229" t="s">
        <v>31</v>
      </c>
      <c r="T21" s="6"/>
      <c r="U21" s="6"/>
      <c r="V21" s="6"/>
      <c r="W21" s="6"/>
      <c r="X21" s="6"/>
      <c r="Y21" s="6"/>
      <c r="Z21" s="6"/>
    </row>
    <row r="22" spans="1:26" ht="46.8">
      <c r="A22" s="55">
        <v>13</v>
      </c>
      <c r="B22" s="32" t="s">
        <v>74</v>
      </c>
      <c r="C22" s="53" t="s">
        <v>1512</v>
      </c>
      <c r="D22" s="424" t="s">
        <v>1513</v>
      </c>
      <c r="E22" s="424" t="s">
        <v>1514</v>
      </c>
      <c r="F22" s="53" t="s">
        <v>31</v>
      </c>
      <c r="G22" s="61">
        <v>39087</v>
      </c>
      <c r="H22" s="32" t="s">
        <v>32</v>
      </c>
      <c r="I22" s="32" t="s">
        <v>1478</v>
      </c>
      <c r="J22" s="226" t="s">
        <v>1479</v>
      </c>
      <c r="K22" s="229" t="s">
        <v>1480</v>
      </c>
      <c r="L22" s="53" t="s">
        <v>1515</v>
      </c>
      <c r="M22" s="53">
        <v>89063707447</v>
      </c>
      <c r="N22" s="53">
        <v>11</v>
      </c>
      <c r="O22" s="47"/>
      <c r="P22" s="47"/>
      <c r="Q22" s="413" t="s">
        <v>1486</v>
      </c>
      <c r="R22" s="69">
        <v>26628</v>
      </c>
      <c r="S22" s="53" t="s">
        <v>31</v>
      </c>
      <c r="T22" s="6"/>
      <c r="U22" s="6"/>
      <c r="V22" s="6"/>
      <c r="W22" s="6"/>
      <c r="X22" s="6"/>
      <c r="Y22" s="6"/>
      <c r="Z22" s="6"/>
    </row>
    <row r="23" spans="1:26" ht="15.6">
      <c r="A23" s="32"/>
      <c r="B23" s="32"/>
      <c r="C23" s="47"/>
      <c r="D23" s="47"/>
      <c r="E23" s="47"/>
      <c r="F23" s="47"/>
      <c r="G23" s="47"/>
      <c r="H23" s="32"/>
      <c r="I23" s="32"/>
      <c r="J23" s="226"/>
      <c r="K23" s="229"/>
      <c r="L23" s="47"/>
      <c r="M23" s="47"/>
      <c r="N23" s="47"/>
      <c r="O23" s="47"/>
      <c r="P23" s="47"/>
      <c r="Q23" s="47"/>
      <c r="R23" s="47"/>
      <c r="S23" s="47"/>
      <c r="T23" s="6"/>
      <c r="U23" s="6"/>
      <c r="V23" s="6"/>
      <c r="W23" s="6"/>
      <c r="X23" s="6"/>
      <c r="Y23" s="6"/>
      <c r="Z23" s="6"/>
    </row>
    <row r="24" spans="1:26" ht="15.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6"/>
      <c r="U24" s="6"/>
      <c r="V24" s="6"/>
      <c r="W24" s="6"/>
      <c r="X24" s="6"/>
      <c r="Y24" s="6"/>
      <c r="Z24" s="6"/>
    </row>
    <row r="25" spans="1:26" ht="15.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6"/>
      <c r="U25" s="6"/>
      <c r="V25" s="6"/>
      <c r="W25" s="6"/>
      <c r="X25" s="6"/>
      <c r="Y25" s="6"/>
      <c r="Z25" s="6"/>
    </row>
    <row r="26" spans="1:26" ht="15.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6"/>
      <c r="U26" s="6"/>
      <c r="V26" s="6"/>
      <c r="W26" s="6"/>
      <c r="X26" s="6"/>
      <c r="Y26" s="6"/>
      <c r="Z26" s="6"/>
    </row>
    <row r="27" spans="1:26" ht="15.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"/>
      <c r="U27" s="6"/>
      <c r="V27" s="6"/>
      <c r="W27" s="6"/>
      <c r="X27" s="6"/>
      <c r="Y27" s="6"/>
      <c r="Z27" s="6"/>
    </row>
    <row r="28" spans="1:26" ht="15.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6"/>
      <c r="U28" s="6"/>
      <c r="V28" s="6"/>
      <c r="W28" s="6"/>
      <c r="X28" s="6"/>
      <c r="Y28" s="6"/>
      <c r="Z28" s="6"/>
    </row>
    <row r="29" spans="1:26" ht="15.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62"/>
  <sheetViews>
    <sheetView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1516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41.4">
      <c r="A10" s="32">
        <v>1</v>
      </c>
      <c r="B10" s="32" t="s">
        <v>74</v>
      </c>
      <c r="C10" s="29" t="s">
        <v>1489</v>
      </c>
      <c r="D10" s="29" t="s">
        <v>93</v>
      </c>
      <c r="E10" s="29" t="s">
        <v>336</v>
      </c>
      <c r="F10" s="29" t="s">
        <v>152</v>
      </c>
      <c r="G10" s="58">
        <v>39681</v>
      </c>
      <c r="H10" s="32" t="s">
        <v>32</v>
      </c>
      <c r="I10" s="32" t="s">
        <v>1517</v>
      </c>
      <c r="J10" s="29" t="s">
        <v>1518</v>
      </c>
      <c r="K10" s="425" t="s">
        <v>1519</v>
      </c>
      <c r="L10" s="29" t="s">
        <v>1520</v>
      </c>
      <c r="M10" s="29">
        <v>89279365222</v>
      </c>
      <c r="N10" s="29"/>
      <c r="O10" s="30"/>
      <c r="P10" s="30"/>
      <c r="Q10" s="426" t="s">
        <v>1521</v>
      </c>
      <c r="R10" s="427">
        <v>28940</v>
      </c>
      <c r="S10" s="73"/>
      <c r="T10" s="5"/>
      <c r="U10" s="5"/>
      <c r="V10" s="6"/>
      <c r="W10" s="6"/>
      <c r="X10" s="6"/>
      <c r="Y10" s="6"/>
      <c r="Z10" s="6"/>
    </row>
    <row r="11" spans="1:26" ht="41.4">
      <c r="A11" s="32">
        <v>2</v>
      </c>
      <c r="B11" s="32" t="s">
        <v>74</v>
      </c>
      <c r="C11" s="29" t="s">
        <v>1522</v>
      </c>
      <c r="D11" s="29" t="s">
        <v>1523</v>
      </c>
      <c r="E11" s="29" t="s">
        <v>1370</v>
      </c>
      <c r="F11" s="29" t="s">
        <v>152</v>
      </c>
      <c r="G11" s="58">
        <v>39411</v>
      </c>
      <c r="H11" s="32" t="s">
        <v>32</v>
      </c>
      <c r="I11" s="32" t="s">
        <v>1517</v>
      </c>
      <c r="J11" s="29" t="s">
        <v>1518</v>
      </c>
      <c r="K11" s="425" t="s">
        <v>1519</v>
      </c>
      <c r="L11" s="29" t="s">
        <v>1520</v>
      </c>
      <c r="M11" s="29">
        <v>893712345678</v>
      </c>
      <c r="N11" s="29"/>
      <c r="O11" s="30"/>
      <c r="P11" s="30"/>
      <c r="Q11" s="426" t="s">
        <v>1521</v>
      </c>
      <c r="R11" s="427">
        <v>28940</v>
      </c>
      <c r="S11" s="73"/>
      <c r="T11" s="5"/>
      <c r="U11" s="5"/>
      <c r="V11" s="6"/>
      <c r="W11" s="6"/>
      <c r="X11" s="6"/>
      <c r="Y11" s="6"/>
      <c r="Z11" s="6"/>
    </row>
    <row r="12" spans="1:26" ht="41.4">
      <c r="A12" s="32">
        <v>3</v>
      </c>
      <c r="B12" s="32" t="s">
        <v>74</v>
      </c>
      <c r="C12" s="32" t="s">
        <v>1524</v>
      </c>
      <c r="D12" s="34" t="s">
        <v>35</v>
      </c>
      <c r="E12" s="34" t="s">
        <v>63</v>
      </c>
      <c r="F12" s="34" t="s">
        <v>31</v>
      </c>
      <c r="G12" s="60">
        <v>39574</v>
      </c>
      <c r="H12" s="32" t="s">
        <v>32</v>
      </c>
      <c r="I12" s="32" t="s">
        <v>1517</v>
      </c>
      <c r="J12" s="29" t="s">
        <v>1518</v>
      </c>
      <c r="K12" s="425" t="s">
        <v>1519</v>
      </c>
      <c r="L12" s="29" t="s">
        <v>1520</v>
      </c>
      <c r="M12" s="32">
        <v>89174578911</v>
      </c>
      <c r="N12" s="32"/>
      <c r="O12" s="33"/>
      <c r="P12" s="33"/>
      <c r="Q12" s="426" t="s">
        <v>1521</v>
      </c>
      <c r="R12" s="427">
        <v>28940</v>
      </c>
      <c r="S12" s="73"/>
      <c r="T12" s="5"/>
      <c r="U12" s="5"/>
      <c r="V12" s="6"/>
      <c r="W12" s="6"/>
      <c r="X12" s="6"/>
      <c r="Y12" s="6"/>
      <c r="Z12" s="6"/>
    </row>
    <row r="13" spans="1:26" ht="41.4">
      <c r="A13" s="32">
        <v>4</v>
      </c>
      <c r="B13" s="32" t="s">
        <v>74</v>
      </c>
      <c r="C13" s="29" t="s">
        <v>1525</v>
      </c>
      <c r="D13" s="29" t="s">
        <v>1526</v>
      </c>
      <c r="E13" s="29" t="s">
        <v>1527</v>
      </c>
      <c r="F13" s="29" t="s">
        <v>40</v>
      </c>
      <c r="G13" s="58">
        <v>40732</v>
      </c>
      <c r="H13" s="32" t="s">
        <v>43</v>
      </c>
      <c r="I13" s="32" t="s">
        <v>1517</v>
      </c>
      <c r="J13" s="29" t="s">
        <v>1518</v>
      </c>
      <c r="K13" s="425" t="s">
        <v>1519</v>
      </c>
      <c r="L13" s="29" t="s">
        <v>1520</v>
      </c>
      <c r="M13" s="29">
        <v>89656477898</v>
      </c>
      <c r="N13" s="29"/>
      <c r="O13" s="30"/>
      <c r="P13" s="30"/>
      <c r="Q13" s="426" t="s">
        <v>1528</v>
      </c>
      <c r="R13" s="58">
        <v>30132</v>
      </c>
      <c r="S13" s="73"/>
      <c r="T13" s="5"/>
      <c r="U13" s="5"/>
      <c r="V13" s="6"/>
      <c r="W13" s="6"/>
      <c r="X13" s="6"/>
      <c r="Y13" s="6"/>
      <c r="Z13" s="6"/>
    </row>
    <row r="14" spans="1:26" ht="41.4">
      <c r="A14" s="32">
        <v>5</v>
      </c>
      <c r="B14" s="32" t="s">
        <v>74</v>
      </c>
      <c r="C14" s="32" t="s">
        <v>1529</v>
      </c>
      <c r="D14" s="34" t="s">
        <v>1530</v>
      </c>
      <c r="E14" s="34" t="s">
        <v>63</v>
      </c>
      <c r="F14" s="34" t="s">
        <v>152</v>
      </c>
      <c r="G14" s="60">
        <v>40638</v>
      </c>
      <c r="H14" s="34" t="s">
        <v>43</v>
      </c>
      <c r="I14" s="32" t="s">
        <v>1517</v>
      </c>
      <c r="J14" s="29" t="s">
        <v>1518</v>
      </c>
      <c r="K14" s="425" t="s">
        <v>1519</v>
      </c>
      <c r="L14" s="32" t="s">
        <v>1531</v>
      </c>
      <c r="M14" s="32">
        <v>89177904787</v>
      </c>
      <c r="N14" s="32"/>
      <c r="O14" s="33"/>
      <c r="P14" s="33"/>
      <c r="Q14" s="426" t="s">
        <v>1528</v>
      </c>
      <c r="R14" s="58">
        <v>30132</v>
      </c>
      <c r="S14" s="73"/>
      <c r="T14" s="5"/>
      <c r="U14" s="5"/>
      <c r="V14" s="6"/>
      <c r="W14" s="6"/>
      <c r="X14" s="6"/>
      <c r="Y14" s="6"/>
      <c r="Z14" s="6"/>
    </row>
    <row r="15" spans="1:26" ht="41.4">
      <c r="A15" s="32">
        <v>6</v>
      </c>
      <c r="B15" s="32" t="s">
        <v>74</v>
      </c>
      <c r="C15" s="29" t="s">
        <v>585</v>
      </c>
      <c r="D15" s="29" t="s">
        <v>1532</v>
      </c>
      <c r="E15" s="29" t="s">
        <v>1533</v>
      </c>
      <c r="F15" s="29" t="s">
        <v>150</v>
      </c>
      <c r="G15" s="58">
        <v>40632</v>
      </c>
      <c r="H15" s="32" t="s">
        <v>43</v>
      </c>
      <c r="I15" s="32" t="s">
        <v>1517</v>
      </c>
      <c r="J15" s="29" t="s">
        <v>1518</v>
      </c>
      <c r="K15" s="425" t="s">
        <v>1519</v>
      </c>
      <c r="L15" s="29" t="s">
        <v>1520</v>
      </c>
      <c r="M15" s="29">
        <v>89173610009</v>
      </c>
      <c r="N15" s="29"/>
      <c r="O15" s="30"/>
      <c r="P15" s="30"/>
      <c r="Q15" s="426" t="s">
        <v>1528</v>
      </c>
      <c r="R15" s="58">
        <v>30132</v>
      </c>
      <c r="S15" s="73"/>
      <c r="T15" s="5"/>
      <c r="U15" s="5"/>
      <c r="V15" s="6"/>
      <c r="W15" s="6"/>
      <c r="X15" s="6"/>
      <c r="Y15" s="6"/>
      <c r="Z15" s="6"/>
    </row>
    <row r="16" spans="1:26" ht="41.4">
      <c r="A16" s="32">
        <v>7</v>
      </c>
      <c r="B16" s="32" t="s">
        <v>74</v>
      </c>
      <c r="C16" s="53" t="s">
        <v>1534</v>
      </c>
      <c r="D16" s="53" t="s">
        <v>1535</v>
      </c>
      <c r="E16" s="53" t="s">
        <v>1240</v>
      </c>
      <c r="F16" s="53" t="s">
        <v>40</v>
      </c>
      <c r="G16" s="61">
        <v>40668</v>
      </c>
      <c r="H16" s="34" t="s">
        <v>32</v>
      </c>
      <c r="I16" s="32" t="s">
        <v>1517</v>
      </c>
      <c r="J16" s="29" t="s">
        <v>1518</v>
      </c>
      <c r="K16" s="425" t="s">
        <v>1519</v>
      </c>
      <c r="L16" s="32" t="s">
        <v>1520</v>
      </c>
      <c r="M16" s="53">
        <v>89174679848</v>
      </c>
      <c r="N16" s="53"/>
      <c r="O16" s="47"/>
      <c r="P16" s="47"/>
      <c r="Q16" s="72" t="s">
        <v>1528</v>
      </c>
      <c r="R16" s="58">
        <v>30132</v>
      </c>
      <c r="S16" s="73"/>
      <c r="T16" s="6"/>
      <c r="W16" s="6"/>
      <c r="X16" s="6"/>
      <c r="Y16" s="6"/>
      <c r="Z16" s="6"/>
    </row>
    <row r="17" spans="1:26" ht="41.4">
      <c r="A17" s="63">
        <v>8</v>
      </c>
      <c r="B17" s="32" t="s">
        <v>74</v>
      </c>
      <c r="C17" s="53" t="s">
        <v>241</v>
      </c>
      <c r="D17" s="53" t="s">
        <v>114</v>
      </c>
      <c r="E17" s="53" t="s">
        <v>215</v>
      </c>
      <c r="F17" s="53" t="s">
        <v>40</v>
      </c>
      <c r="G17" s="61">
        <v>39894</v>
      </c>
      <c r="H17" s="34" t="s">
        <v>32</v>
      </c>
      <c r="I17" s="32" t="s">
        <v>1517</v>
      </c>
      <c r="J17" s="29" t="s">
        <v>1518</v>
      </c>
      <c r="K17" s="425" t="s">
        <v>1519</v>
      </c>
      <c r="L17" s="32" t="s">
        <v>1520</v>
      </c>
      <c r="M17" s="53">
        <v>89876244033</v>
      </c>
      <c r="N17" s="53"/>
      <c r="O17" s="47"/>
      <c r="P17" s="47"/>
      <c r="Q17" s="72" t="s">
        <v>1528</v>
      </c>
      <c r="R17" s="58">
        <v>30132</v>
      </c>
      <c r="S17" s="73"/>
      <c r="T17" s="6"/>
      <c r="W17" s="6"/>
      <c r="X17" s="6"/>
      <c r="Y17" s="6"/>
      <c r="Z17" s="6"/>
    </row>
    <row r="18" spans="1:26" ht="41.4">
      <c r="A18" s="66">
        <v>9</v>
      </c>
      <c r="B18" s="32" t="s">
        <v>74</v>
      </c>
      <c r="C18" s="53" t="s">
        <v>1536</v>
      </c>
      <c r="D18" s="53" t="s">
        <v>402</v>
      </c>
      <c r="E18" s="53" t="s">
        <v>123</v>
      </c>
      <c r="F18" s="53" t="s">
        <v>31</v>
      </c>
      <c r="G18" s="61">
        <v>40163</v>
      </c>
      <c r="H18" s="34" t="s">
        <v>32</v>
      </c>
      <c r="I18" s="32" t="s">
        <v>1517</v>
      </c>
      <c r="J18" s="29" t="s">
        <v>1518</v>
      </c>
      <c r="K18" s="425" t="s">
        <v>1519</v>
      </c>
      <c r="L18" s="32" t="s">
        <v>1520</v>
      </c>
      <c r="M18" s="53">
        <v>89632360365</v>
      </c>
      <c r="N18" s="53"/>
      <c r="O18" s="47"/>
      <c r="P18" s="47"/>
      <c r="Q18" s="72" t="s">
        <v>1528</v>
      </c>
      <c r="R18" s="58">
        <v>30132</v>
      </c>
      <c r="S18" s="73"/>
      <c r="T18" s="6"/>
      <c r="U18" s="5"/>
      <c r="V18" s="6"/>
      <c r="W18" s="6"/>
      <c r="X18" s="6"/>
      <c r="Y18" s="6"/>
      <c r="Z18" s="6"/>
    </row>
    <row r="19" spans="1:26" ht="55.2">
      <c r="A19" s="63">
        <v>10</v>
      </c>
      <c r="B19" s="32" t="s">
        <v>74</v>
      </c>
      <c r="C19" s="53" t="s">
        <v>1537</v>
      </c>
      <c r="D19" s="53" t="s">
        <v>1434</v>
      </c>
      <c r="E19" s="53" t="s">
        <v>1538</v>
      </c>
      <c r="F19" s="53" t="s">
        <v>31</v>
      </c>
      <c r="G19" s="61">
        <v>40413</v>
      </c>
      <c r="H19" s="34" t="s">
        <v>32</v>
      </c>
      <c r="I19" s="32" t="s">
        <v>1517</v>
      </c>
      <c r="J19" s="29" t="s">
        <v>1518</v>
      </c>
      <c r="K19" s="425" t="s">
        <v>1519</v>
      </c>
      <c r="L19" s="32" t="s">
        <v>1520</v>
      </c>
      <c r="M19" s="53">
        <v>89631309220</v>
      </c>
      <c r="N19" s="53"/>
      <c r="O19" s="47"/>
      <c r="P19" s="47"/>
      <c r="Q19" s="72" t="s">
        <v>1539</v>
      </c>
      <c r="R19" s="58">
        <v>30132</v>
      </c>
      <c r="S19" s="73"/>
      <c r="T19" s="6"/>
      <c r="U19" s="5"/>
      <c r="V19" s="6"/>
      <c r="W19" s="6"/>
      <c r="X19" s="6"/>
      <c r="Y19" s="6"/>
      <c r="Z19" s="6"/>
    </row>
    <row r="20" spans="1:26" ht="55.2">
      <c r="A20" s="66">
        <v>11</v>
      </c>
      <c r="B20" s="32" t="s">
        <v>74</v>
      </c>
      <c r="C20" s="53" t="s">
        <v>1540</v>
      </c>
      <c r="D20" s="53" t="s">
        <v>271</v>
      </c>
      <c r="E20" s="53" t="s">
        <v>761</v>
      </c>
      <c r="F20" s="53" t="s">
        <v>31</v>
      </c>
      <c r="G20" s="61">
        <v>40422</v>
      </c>
      <c r="H20" s="34" t="s">
        <v>32</v>
      </c>
      <c r="I20" s="32" t="s">
        <v>1517</v>
      </c>
      <c r="J20" s="29" t="s">
        <v>1518</v>
      </c>
      <c r="K20" s="425" t="s">
        <v>1519</v>
      </c>
      <c r="L20" s="32" t="s">
        <v>1520</v>
      </c>
      <c r="M20" s="53">
        <v>89373663875</v>
      </c>
      <c r="N20" s="53"/>
      <c r="O20" s="47"/>
      <c r="P20" s="47"/>
      <c r="Q20" s="72" t="s">
        <v>1539</v>
      </c>
      <c r="R20" s="70">
        <v>20910</v>
      </c>
      <c r="S20" s="73"/>
      <c r="T20" s="6"/>
      <c r="U20" s="5"/>
      <c r="V20" s="6"/>
      <c r="W20" s="6"/>
      <c r="X20" s="6"/>
      <c r="Y20" s="6"/>
      <c r="Z20" s="6"/>
    </row>
    <row r="21" spans="1:26" ht="55.2">
      <c r="A21" s="43">
        <v>12</v>
      </c>
      <c r="B21" s="32" t="s">
        <v>74</v>
      </c>
      <c r="C21" s="428" t="s">
        <v>1541</v>
      </c>
      <c r="D21" s="425" t="s">
        <v>974</v>
      </c>
      <c r="E21" s="425" t="s">
        <v>399</v>
      </c>
      <c r="F21" s="53" t="s">
        <v>31</v>
      </c>
      <c r="G21" s="429">
        <v>38954</v>
      </c>
      <c r="H21" s="34" t="s">
        <v>32</v>
      </c>
      <c r="I21" s="32" t="s">
        <v>1517</v>
      </c>
      <c r="J21" s="29" t="s">
        <v>1518</v>
      </c>
      <c r="K21" s="425" t="s">
        <v>1519</v>
      </c>
      <c r="L21" s="32" t="s">
        <v>1520</v>
      </c>
      <c r="M21" s="430">
        <v>89174270725</v>
      </c>
      <c r="N21" s="53"/>
      <c r="O21" s="47"/>
      <c r="P21" s="47"/>
      <c r="Q21" s="72" t="s">
        <v>1539</v>
      </c>
      <c r="R21" s="70">
        <v>20910</v>
      </c>
      <c r="S21" s="73"/>
      <c r="T21" s="6"/>
      <c r="U21" s="5"/>
      <c r="V21" s="6"/>
      <c r="W21" s="6"/>
      <c r="X21" s="6"/>
      <c r="Y21" s="6"/>
      <c r="Z21" s="6"/>
    </row>
    <row r="22" spans="1:26" ht="41.4">
      <c r="A22" s="53">
        <v>13</v>
      </c>
      <c r="B22" s="32" t="s">
        <v>74</v>
      </c>
      <c r="C22" s="53" t="s">
        <v>449</v>
      </c>
      <c r="D22" s="53" t="s">
        <v>256</v>
      </c>
      <c r="E22" s="53" t="s">
        <v>69</v>
      </c>
      <c r="F22" s="53" t="s">
        <v>31</v>
      </c>
      <c r="G22" s="431">
        <v>40148</v>
      </c>
      <c r="H22" s="34" t="s">
        <v>32</v>
      </c>
      <c r="I22" s="32" t="s">
        <v>1517</v>
      </c>
      <c r="J22" s="29" t="s">
        <v>1518</v>
      </c>
      <c r="K22" s="425" t="s">
        <v>1519</v>
      </c>
      <c r="L22" s="32" t="s">
        <v>1520</v>
      </c>
      <c r="M22" s="430">
        <v>89677486889</v>
      </c>
      <c r="N22" s="53"/>
      <c r="O22" s="47"/>
      <c r="P22" s="47"/>
      <c r="Q22" s="72" t="s">
        <v>1528</v>
      </c>
      <c r="R22" s="58">
        <v>30132</v>
      </c>
      <c r="S22" s="73"/>
      <c r="T22" s="6"/>
      <c r="U22" s="6"/>
      <c r="V22" s="6"/>
      <c r="W22" s="6"/>
      <c r="X22" s="6"/>
      <c r="Y22" s="6"/>
      <c r="Z22" s="6"/>
    </row>
    <row r="23" spans="1:26" ht="41.4">
      <c r="A23" s="53">
        <v>14</v>
      </c>
      <c r="B23" s="32" t="s">
        <v>74</v>
      </c>
      <c r="C23" s="53" t="s">
        <v>1542</v>
      </c>
      <c r="D23" s="53" t="s">
        <v>1543</v>
      </c>
      <c r="E23" s="53" t="s">
        <v>909</v>
      </c>
      <c r="F23" s="53" t="s">
        <v>40</v>
      </c>
      <c r="G23" s="431">
        <v>39616</v>
      </c>
      <c r="H23" s="34" t="s">
        <v>32</v>
      </c>
      <c r="I23" s="32" t="s">
        <v>1517</v>
      </c>
      <c r="J23" s="29" t="s">
        <v>1518</v>
      </c>
      <c r="K23" s="425" t="s">
        <v>1519</v>
      </c>
      <c r="L23" s="32" t="s">
        <v>1520</v>
      </c>
      <c r="M23" s="430">
        <v>89961013469</v>
      </c>
      <c r="N23" s="53"/>
      <c r="O23" s="47"/>
      <c r="P23" s="47"/>
      <c r="Q23" s="72" t="s">
        <v>1528</v>
      </c>
      <c r="R23" s="58">
        <v>30132</v>
      </c>
      <c r="S23" s="73"/>
      <c r="T23" s="6"/>
      <c r="U23" s="6"/>
      <c r="V23" s="6"/>
      <c r="W23" s="6"/>
      <c r="X23" s="6"/>
      <c r="Y23" s="6"/>
      <c r="Z23" s="6"/>
    </row>
    <row r="24" spans="1:26" ht="41.4">
      <c r="A24" s="53">
        <v>15</v>
      </c>
      <c r="B24" s="32" t="s">
        <v>74</v>
      </c>
      <c r="C24" s="53" t="s">
        <v>1544</v>
      </c>
      <c r="D24" s="53" t="s">
        <v>1545</v>
      </c>
      <c r="E24" s="53" t="s">
        <v>1546</v>
      </c>
      <c r="F24" s="53" t="s">
        <v>31</v>
      </c>
      <c r="G24" s="432">
        <v>39946</v>
      </c>
      <c r="H24" s="34" t="s">
        <v>32</v>
      </c>
      <c r="I24" s="32" t="s">
        <v>1517</v>
      </c>
      <c r="J24" s="29" t="s">
        <v>1518</v>
      </c>
      <c r="K24" s="425" t="s">
        <v>1519</v>
      </c>
      <c r="L24" s="32" t="s">
        <v>1520</v>
      </c>
      <c r="M24" s="430">
        <v>9378401456</v>
      </c>
      <c r="N24" s="53"/>
      <c r="O24" s="47"/>
      <c r="P24" s="47"/>
      <c r="Q24" s="72" t="s">
        <v>1528</v>
      </c>
      <c r="R24" s="58">
        <v>30132</v>
      </c>
      <c r="S24" s="73"/>
      <c r="T24" s="6"/>
      <c r="U24" s="6"/>
      <c r="V24" s="6"/>
      <c r="W24" s="6"/>
      <c r="X24" s="6"/>
      <c r="Y24" s="6"/>
      <c r="Z24" s="6"/>
    </row>
    <row r="25" spans="1:26" ht="55.2">
      <c r="A25" s="53">
        <v>16</v>
      </c>
      <c r="B25" s="32" t="s">
        <v>74</v>
      </c>
      <c r="C25" s="53" t="s">
        <v>1547</v>
      </c>
      <c r="D25" s="53" t="s">
        <v>194</v>
      </c>
      <c r="E25" s="53" t="s">
        <v>1548</v>
      </c>
      <c r="F25" s="53" t="s">
        <v>31</v>
      </c>
      <c r="G25" s="431">
        <v>40316</v>
      </c>
      <c r="H25" s="34" t="s">
        <v>32</v>
      </c>
      <c r="I25" s="32" t="s">
        <v>1517</v>
      </c>
      <c r="J25" s="29" t="s">
        <v>1518</v>
      </c>
      <c r="K25" s="425" t="s">
        <v>1519</v>
      </c>
      <c r="L25" s="32" t="s">
        <v>1520</v>
      </c>
      <c r="M25" s="430">
        <v>89195862213</v>
      </c>
      <c r="N25" s="53"/>
      <c r="O25" s="47"/>
      <c r="P25" s="47"/>
      <c r="Q25" s="72" t="s">
        <v>1539</v>
      </c>
      <c r="R25" s="415">
        <v>20910</v>
      </c>
      <c r="S25" s="73"/>
      <c r="T25" s="6"/>
      <c r="U25" s="6"/>
      <c r="V25" s="6"/>
      <c r="W25" s="6"/>
      <c r="X25" s="6"/>
      <c r="Y25" s="6"/>
      <c r="Z25" s="6"/>
    </row>
    <row r="26" spans="1:26" ht="55.2">
      <c r="A26" s="53">
        <v>17</v>
      </c>
      <c r="B26" s="32" t="s">
        <v>74</v>
      </c>
      <c r="C26" s="53" t="s">
        <v>1549</v>
      </c>
      <c r="D26" s="53" t="s">
        <v>249</v>
      </c>
      <c r="E26" s="53" t="s">
        <v>66</v>
      </c>
      <c r="F26" s="53" t="s">
        <v>31</v>
      </c>
      <c r="G26" s="431">
        <v>40304</v>
      </c>
      <c r="H26" s="34" t="s">
        <v>32</v>
      </c>
      <c r="I26" s="32" t="s">
        <v>1517</v>
      </c>
      <c r="J26" s="29" t="s">
        <v>1518</v>
      </c>
      <c r="K26" s="425" t="s">
        <v>1519</v>
      </c>
      <c r="L26" s="32" t="s">
        <v>1520</v>
      </c>
      <c r="M26" s="430">
        <v>89373589521</v>
      </c>
      <c r="N26" s="53"/>
      <c r="O26" s="47"/>
      <c r="P26" s="47"/>
      <c r="Q26" s="72" t="s">
        <v>1539</v>
      </c>
      <c r="R26" s="415">
        <v>20910</v>
      </c>
      <c r="S26" s="73"/>
      <c r="T26" s="6"/>
      <c r="V26" s="6"/>
      <c r="W26" s="6"/>
      <c r="X26" s="6"/>
      <c r="Y26" s="6"/>
      <c r="Z26" s="6"/>
    </row>
    <row r="27" spans="1:26" ht="41.4">
      <c r="A27" s="53">
        <v>18</v>
      </c>
      <c r="B27" s="32" t="s">
        <v>74</v>
      </c>
      <c r="C27" s="53" t="s">
        <v>757</v>
      </c>
      <c r="D27" s="53" t="s">
        <v>1550</v>
      </c>
      <c r="E27" s="53" t="s">
        <v>234</v>
      </c>
      <c r="F27" s="53" t="s">
        <v>31</v>
      </c>
      <c r="G27" s="69">
        <v>40537</v>
      </c>
      <c r="H27" s="34" t="s">
        <v>32</v>
      </c>
      <c r="I27" s="32" t="s">
        <v>1517</v>
      </c>
      <c r="J27" s="29" t="s">
        <v>1518</v>
      </c>
      <c r="K27" s="425" t="s">
        <v>1519</v>
      </c>
      <c r="L27" s="32" t="s">
        <v>1520</v>
      </c>
      <c r="M27" s="53">
        <v>9174712546</v>
      </c>
      <c r="N27" s="53"/>
      <c r="O27" s="47"/>
      <c r="P27" s="47"/>
      <c r="Q27" s="72" t="s">
        <v>1528</v>
      </c>
      <c r="R27" s="58">
        <v>30132</v>
      </c>
      <c r="S27" s="73"/>
      <c r="T27" s="6"/>
      <c r="U27" s="6"/>
      <c r="V27" s="6"/>
      <c r="W27" s="6"/>
      <c r="X27" s="6"/>
      <c r="Y27" s="6"/>
      <c r="Z27" s="6"/>
    </row>
    <row r="28" spans="1:26" ht="41.4">
      <c r="A28" s="53">
        <v>19</v>
      </c>
      <c r="B28" s="32" t="s">
        <v>74</v>
      </c>
      <c r="C28" s="53" t="s">
        <v>1551</v>
      </c>
      <c r="D28" s="53" t="s">
        <v>1552</v>
      </c>
      <c r="E28" s="53" t="s">
        <v>215</v>
      </c>
      <c r="F28" s="53" t="s">
        <v>40</v>
      </c>
      <c r="G28" s="61">
        <v>39100</v>
      </c>
      <c r="H28" s="34" t="s">
        <v>32</v>
      </c>
      <c r="I28" s="32" t="s">
        <v>1517</v>
      </c>
      <c r="J28" s="29" t="s">
        <v>1518</v>
      </c>
      <c r="K28" s="425" t="s">
        <v>1519</v>
      </c>
      <c r="L28" s="32" t="s">
        <v>1520</v>
      </c>
      <c r="M28" s="53">
        <v>89174845109</v>
      </c>
      <c r="N28" s="53"/>
      <c r="O28" s="47"/>
      <c r="P28" s="47"/>
      <c r="Q28" s="72" t="s">
        <v>1528</v>
      </c>
      <c r="R28" s="58">
        <v>30132</v>
      </c>
      <c r="S28" s="73"/>
      <c r="T28" s="6"/>
      <c r="U28" s="6"/>
      <c r="V28" s="6"/>
      <c r="W28" s="6"/>
      <c r="X28" s="6"/>
      <c r="Y28" s="6"/>
      <c r="Z28" s="6"/>
    </row>
    <row r="29" spans="1:26" ht="41.4">
      <c r="A29" s="53">
        <v>20</v>
      </c>
      <c r="B29" s="32" t="s">
        <v>74</v>
      </c>
      <c r="C29" s="53" t="s">
        <v>1553</v>
      </c>
      <c r="D29" s="53" t="s">
        <v>1554</v>
      </c>
      <c r="E29" s="53" t="s">
        <v>1275</v>
      </c>
      <c r="F29" s="53" t="s">
        <v>31</v>
      </c>
      <c r="G29" s="61">
        <v>39489</v>
      </c>
      <c r="H29" s="34" t="s">
        <v>32</v>
      </c>
      <c r="I29" s="32" t="s">
        <v>1517</v>
      </c>
      <c r="J29" s="29" t="s">
        <v>1518</v>
      </c>
      <c r="K29" s="425" t="s">
        <v>1519</v>
      </c>
      <c r="L29" s="32" t="s">
        <v>1520</v>
      </c>
      <c r="M29" s="53">
        <v>89033120178</v>
      </c>
      <c r="N29" s="53"/>
      <c r="O29" s="47"/>
      <c r="P29" s="47"/>
      <c r="Q29" s="72" t="s">
        <v>1528</v>
      </c>
      <c r="R29" s="58">
        <v>30132</v>
      </c>
      <c r="S29" s="73"/>
      <c r="T29" s="6"/>
      <c r="U29" s="6"/>
      <c r="V29" s="6"/>
      <c r="W29" s="6"/>
      <c r="X29" s="6"/>
      <c r="Y29" s="6"/>
      <c r="Z29" s="6"/>
    </row>
    <row r="30" spans="1:26" ht="15.6">
      <c r="A30" s="53">
        <v>21</v>
      </c>
      <c r="B30" s="32" t="s">
        <v>74</v>
      </c>
      <c r="C30" s="43" t="s">
        <v>1555</v>
      </c>
      <c r="D30" s="43" t="s">
        <v>1556</v>
      </c>
      <c r="E30" s="43" t="s">
        <v>1557</v>
      </c>
      <c r="F30" s="43" t="s">
        <v>31</v>
      </c>
      <c r="G30" s="42">
        <v>39912</v>
      </c>
      <c r="H30" s="34" t="s">
        <v>32</v>
      </c>
      <c r="I30" s="32" t="s">
        <v>1517</v>
      </c>
      <c r="J30" s="29" t="s">
        <v>1518</v>
      </c>
      <c r="K30" s="425" t="s">
        <v>1519</v>
      </c>
      <c r="L30" s="32" t="s">
        <v>1520</v>
      </c>
      <c r="M30" s="43">
        <v>89177940635</v>
      </c>
      <c r="N30" s="43"/>
      <c r="O30" s="51"/>
      <c r="P30" s="51"/>
      <c r="Q30" s="43" t="s">
        <v>1528</v>
      </c>
      <c r="R30" s="58">
        <v>30132</v>
      </c>
      <c r="S30" s="29"/>
      <c r="U30" s="6"/>
      <c r="V30" s="6"/>
      <c r="W30" s="6"/>
      <c r="X30" s="6"/>
      <c r="Y30" s="6"/>
      <c r="Z30" s="6"/>
    </row>
    <row r="31" spans="1:26" ht="15.6">
      <c r="A31" s="53">
        <v>22</v>
      </c>
      <c r="B31" s="32" t="s">
        <v>74</v>
      </c>
      <c r="C31" s="43" t="s">
        <v>1558</v>
      </c>
      <c r="D31" s="43" t="s">
        <v>62</v>
      </c>
      <c r="E31" s="43" t="s">
        <v>36</v>
      </c>
      <c r="F31" s="43" t="s">
        <v>31</v>
      </c>
      <c r="G31" s="42">
        <v>39975</v>
      </c>
      <c r="H31" s="34" t="s">
        <v>32</v>
      </c>
      <c r="I31" s="32" t="s">
        <v>1517</v>
      </c>
      <c r="J31" s="29" t="s">
        <v>1518</v>
      </c>
      <c r="K31" s="425" t="s">
        <v>1519</v>
      </c>
      <c r="L31" s="32" t="s">
        <v>1520</v>
      </c>
      <c r="M31" s="43">
        <v>89173778142</v>
      </c>
      <c r="N31" s="43"/>
      <c r="O31" s="51"/>
      <c r="P31" s="51"/>
      <c r="Q31" s="43" t="s">
        <v>1528</v>
      </c>
      <c r="R31" s="58">
        <v>30132</v>
      </c>
      <c r="S31" s="29"/>
      <c r="U31" s="6"/>
      <c r="V31" s="6"/>
      <c r="W31" s="6"/>
      <c r="X31" s="6"/>
      <c r="Y31" s="6"/>
      <c r="Z31" s="6"/>
    </row>
    <row r="32" spans="1:26" ht="15.6">
      <c r="A32" s="53">
        <v>23</v>
      </c>
      <c r="B32" s="32" t="s">
        <v>74</v>
      </c>
      <c r="C32" s="43" t="s">
        <v>1559</v>
      </c>
      <c r="D32" s="43" t="s">
        <v>253</v>
      </c>
      <c r="E32" s="43" t="s">
        <v>1560</v>
      </c>
      <c r="F32" s="43" t="s">
        <v>31</v>
      </c>
      <c r="G32" s="42">
        <v>39975</v>
      </c>
      <c r="H32" s="34" t="s">
        <v>32</v>
      </c>
      <c r="I32" s="32" t="s">
        <v>1517</v>
      </c>
      <c r="J32" s="29" t="s">
        <v>1518</v>
      </c>
      <c r="K32" s="425" t="s">
        <v>1519</v>
      </c>
      <c r="L32" s="32" t="s">
        <v>1520</v>
      </c>
      <c r="M32" s="43">
        <v>89656405829</v>
      </c>
      <c r="N32" s="43"/>
      <c r="O32" s="51"/>
      <c r="P32" s="51"/>
      <c r="Q32" s="43" t="s">
        <v>1528</v>
      </c>
      <c r="R32" s="58">
        <v>30132</v>
      </c>
      <c r="S32" s="29"/>
      <c r="U32" s="6"/>
      <c r="V32" s="6"/>
      <c r="W32" s="6"/>
      <c r="X32" s="6"/>
      <c r="Y32" s="6"/>
      <c r="Z32" s="6"/>
    </row>
    <row r="33" spans="1:26" ht="55.2">
      <c r="A33" s="38">
        <v>24</v>
      </c>
      <c r="B33" s="32" t="s">
        <v>74</v>
      </c>
      <c r="C33" s="43" t="s">
        <v>1561</v>
      </c>
      <c r="D33" s="38" t="s">
        <v>96</v>
      </c>
      <c r="E33" s="38" t="s">
        <v>54</v>
      </c>
      <c r="F33" s="38" t="s">
        <v>31</v>
      </c>
      <c r="G33" s="79">
        <v>38642</v>
      </c>
      <c r="H33" s="34" t="s">
        <v>32</v>
      </c>
      <c r="I33" s="32" t="s">
        <v>1517</v>
      </c>
      <c r="J33" s="29" t="s">
        <v>1518</v>
      </c>
      <c r="K33" s="425" t="s">
        <v>1519</v>
      </c>
      <c r="L33" s="32" t="s">
        <v>1520</v>
      </c>
      <c r="M33" s="43">
        <v>89656405829</v>
      </c>
      <c r="N33" s="38"/>
      <c r="O33" s="6"/>
      <c r="P33" s="6"/>
      <c r="Q33" s="72" t="s">
        <v>1539</v>
      </c>
      <c r="R33" s="70">
        <v>20910</v>
      </c>
      <c r="S33" s="6"/>
      <c r="T33" s="6"/>
      <c r="U33" s="6"/>
      <c r="V33" s="6"/>
      <c r="W33" s="6"/>
      <c r="X33" s="6"/>
      <c r="Y33" s="6"/>
      <c r="Z33" s="6"/>
    </row>
    <row r="34" spans="1:26" ht="55.2">
      <c r="A34" s="38">
        <v>25</v>
      </c>
      <c r="B34" s="32" t="s">
        <v>74</v>
      </c>
      <c r="C34" s="38" t="s">
        <v>1562</v>
      </c>
      <c r="D34" s="38" t="s">
        <v>1490</v>
      </c>
      <c r="E34" s="38" t="s">
        <v>264</v>
      </c>
      <c r="F34" s="38" t="s">
        <v>31</v>
      </c>
      <c r="G34" s="70">
        <v>38935</v>
      </c>
      <c r="H34" s="34" t="s">
        <v>32</v>
      </c>
      <c r="I34" s="32" t="s">
        <v>1517</v>
      </c>
      <c r="J34" s="29" t="s">
        <v>1518</v>
      </c>
      <c r="K34" s="425" t="s">
        <v>1519</v>
      </c>
      <c r="L34" s="32" t="s">
        <v>1520</v>
      </c>
      <c r="M34" s="43">
        <v>89656405829</v>
      </c>
      <c r="N34" s="38"/>
      <c r="O34" s="6"/>
      <c r="P34" s="6"/>
      <c r="Q34" s="72" t="s">
        <v>1539</v>
      </c>
      <c r="R34" s="415">
        <v>20910</v>
      </c>
      <c r="S34" s="6"/>
      <c r="T34" s="6"/>
      <c r="U34" s="6"/>
      <c r="V34" s="6"/>
      <c r="W34" s="6"/>
      <c r="X34" s="6"/>
      <c r="Y34" s="6"/>
      <c r="Z34" s="6"/>
    </row>
    <row r="35" spans="1:26" ht="55.2">
      <c r="A35" s="38">
        <v>26</v>
      </c>
      <c r="B35" s="32" t="s">
        <v>74</v>
      </c>
      <c r="C35" s="57" t="s">
        <v>688</v>
      </c>
      <c r="D35" s="57" t="s">
        <v>120</v>
      </c>
      <c r="E35" s="57" t="s">
        <v>486</v>
      </c>
      <c r="F35" s="57" t="s">
        <v>31</v>
      </c>
      <c r="G35" s="415">
        <v>38836</v>
      </c>
      <c r="H35" s="34" t="s">
        <v>32</v>
      </c>
      <c r="I35" s="32" t="s">
        <v>1517</v>
      </c>
      <c r="J35" s="29" t="s">
        <v>1518</v>
      </c>
      <c r="K35" s="425" t="s">
        <v>1519</v>
      </c>
      <c r="L35" s="32" t="s">
        <v>1520</v>
      </c>
      <c r="M35" s="43">
        <v>89656405829</v>
      </c>
      <c r="O35" s="68"/>
      <c r="P35" s="68"/>
      <c r="Q35" s="72" t="s">
        <v>1539</v>
      </c>
      <c r="R35" s="415">
        <v>20910</v>
      </c>
      <c r="U35" s="6"/>
      <c r="V35" s="6"/>
      <c r="W35" s="6"/>
      <c r="X35" s="6"/>
      <c r="Y35" s="6"/>
      <c r="Z35" s="6"/>
    </row>
    <row r="36" spans="1:26" ht="41.4">
      <c r="A36" s="38">
        <v>27</v>
      </c>
      <c r="C36" s="57" t="s">
        <v>1563</v>
      </c>
      <c r="D36" s="57" t="s">
        <v>116</v>
      </c>
      <c r="E36" s="57" t="s">
        <v>117</v>
      </c>
      <c r="F36" s="57" t="s">
        <v>31</v>
      </c>
      <c r="G36" s="415">
        <v>40629</v>
      </c>
      <c r="H36" s="34" t="s">
        <v>32</v>
      </c>
      <c r="I36" s="32" t="s">
        <v>1517</v>
      </c>
      <c r="J36" s="29" t="s">
        <v>1518</v>
      </c>
      <c r="K36" s="425" t="s">
        <v>1519</v>
      </c>
      <c r="O36" s="65"/>
      <c r="P36" s="65"/>
      <c r="Q36" s="426" t="s">
        <v>1521</v>
      </c>
      <c r="R36" s="70">
        <v>28940</v>
      </c>
      <c r="U36" s="6"/>
      <c r="V36" s="6"/>
      <c r="W36" s="6"/>
      <c r="X36" s="6"/>
      <c r="Y36" s="6"/>
      <c r="Z36" s="6"/>
    </row>
    <row r="37" spans="1:26" ht="41.4">
      <c r="A37" s="38">
        <v>28</v>
      </c>
      <c r="C37" s="57" t="s">
        <v>1564</v>
      </c>
      <c r="D37" s="57" t="s">
        <v>105</v>
      </c>
      <c r="E37" s="57" t="s">
        <v>118</v>
      </c>
      <c r="F37" s="57" t="s">
        <v>31</v>
      </c>
      <c r="G37" s="415">
        <v>40585</v>
      </c>
      <c r="H37" s="34" t="s">
        <v>32</v>
      </c>
      <c r="I37" s="32" t="s">
        <v>1517</v>
      </c>
      <c r="J37" s="29" t="s">
        <v>1518</v>
      </c>
      <c r="K37" s="425" t="s">
        <v>1519</v>
      </c>
      <c r="O37" s="68"/>
      <c r="P37" s="68"/>
      <c r="Q37" s="426" t="s">
        <v>1521</v>
      </c>
      <c r="R37" s="70">
        <v>28940</v>
      </c>
      <c r="U37" s="6"/>
      <c r="V37" s="6"/>
      <c r="W37" s="6"/>
      <c r="X37" s="6"/>
      <c r="Y37" s="6"/>
      <c r="Z37" s="6"/>
    </row>
    <row r="38" spans="1:26" ht="41.4">
      <c r="A38" s="38">
        <v>29</v>
      </c>
      <c r="C38" s="57" t="s">
        <v>1565</v>
      </c>
      <c r="D38" s="57" t="s">
        <v>136</v>
      </c>
      <c r="E38" s="57" t="s">
        <v>193</v>
      </c>
      <c r="F38" s="57" t="s">
        <v>31</v>
      </c>
      <c r="G38" s="415">
        <v>40671</v>
      </c>
      <c r="H38" s="34" t="s">
        <v>32</v>
      </c>
      <c r="I38" s="32" t="s">
        <v>1517</v>
      </c>
      <c r="J38" s="29" t="s">
        <v>1518</v>
      </c>
      <c r="K38" s="425" t="s">
        <v>1519</v>
      </c>
      <c r="O38" s="68"/>
      <c r="P38" s="68"/>
      <c r="Q38" s="426" t="s">
        <v>1521</v>
      </c>
      <c r="R38" s="70">
        <v>28940</v>
      </c>
      <c r="U38" s="6"/>
      <c r="V38" s="6"/>
      <c r="W38" s="6"/>
      <c r="X38" s="6"/>
      <c r="Y38" s="6"/>
      <c r="Z38" s="6"/>
    </row>
    <row r="39" spans="1:26" ht="41.4">
      <c r="A39" s="38">
        <v>30</v>
      </c>
      <c r="B39" s="6"/>
      <c r="C39" s="38" t="s">
        <v>1566</v>
      </c>
      <c r="D39" s="38" t="s">
        <v>120</v>
      </c>
      <c r="E39" s="38" t="s">
        <v>173</v>
      </c>
      <c r="F39" s="38" t="s">
        <v>31</v>
      </c>
      <c r="G39" s="70">
        <v>40689</v>
      </c>
      <c r="H39" s="34" t="s">
        <v>32</v>
      </c>
      <c r="I39" s="32" t="s">
        <v>1517</v>
      </c>
      <c r="J39" s="29" t="s">
        <v>1518</v>
      </c>
      <c r="K39" s="425" t="s">
        <v>1519</v>
      </c>
      <c r="L39" s="6"/>
      <c r="M39" s="6"/>
      <c r="N39" s="38"/>
      <c r="O39" s="6"/>
      <c r="P39" s="6"/>
      <c r="Q39" s="426" t="s">
        <v>1521</v>
      </c>
      <c r="R39" s="70">
        <v>28940</v>
      </c>
      <c r="S39" s="6"/>
      <c r="T39" s="6"/>
      <c r="U39" s="6"/>
      <c r="V39" s="6"/>
      <c r="W39" s="6"/>
      <c r="X39" s="6"/>
      <c r="Y39" s="6"/>
      <c r="Z39" s="6"/>
    </row>
    <row r="40" spans="1:26" ht="41.4">
      <c r="A40" s="38">
        <v>31</v>
      </c>
      <c r="B40" s="6"/>
      <c r="C40" s="38" t="s">
        <v>1567</v>
      </c>
      <c r="D40" s="38" t="s">
        <v>253</v>
      </c>
      <c r="E40" s="38" t="s">
        <v>920</v>
      </c>
      <c r="F40" s="38" t="s">
        <v>31</v>
      </c>
      <c r="G40" s="70">
        <v>40882</v>
      </c>
      <c r="H40" s="34" t="s">
        <v>32</v>
      </c>
      <c r="I40" s="32" t="s">
        <v>1517</v>
      </c>
      <c r="J40" s="29" t="s">
        <v>1518</v>
      </c>
      <c r="K40" s="425" t="s">
        <v>1519</v>
      </c>
      <c r="L40" s="6"/>
      <c r="M40" s="6"/>
      <c r="N40" s="38"/>
      <c r="O40" s="6"/>
      <c r="P40" s="6"/>
      <c r="Q40" s="426" t="s">
        <v>1521</v>
      </c>
      <c r="R40" s="70">
        <v>28940</v>
      </c>
      <c r="S40" s="6"/>
      <c r="T40" s="6"/>
      <c r="U40" s="6"/>
      <c r="V40" s="6"/>
      <c r="W40" s="6"/>
      <c r="X40" s="6"/>
      <c r="Y40" s="6"/>
      <c r="Z40" s="6"/>
    </row>
    <row r="41" spans="1:26" ht="265.2">
      <c r="A41" s="38">
        <v>32</v>
      </c>
      <c r="B41" s="6"/>
      <c r="C41" s="38" t="s">
        <v>1568</v>
      </c>
      <c r="D41" s="38" t="s">
        <v>211</v>
      </c>
      <c r="E41" s="38" t="s">
        <v>95</v>
      </c>
      <c r="F41" s="38" t="s">
        <v>40</v>
      </c>
      <c r="G41" s="422">
        <v>41369</v>
      </c>
      <c r="H41" s="38" t="s">
        <v>32</v>
      </c>
      <c r="I41" s="38" t="s">
        <v>395</v>
      </c>
      <c r="J41" s="38" t="s">
        <v>1518</v>
      </c>
      <c r="K41" s="38" t="s">
        <v>1519</v>
      </c>
      <c r="L41" s="6"/>
      <c r="M41" s="6"/>
      <c r="N41" s="6"/>
      <c r="O41" s="6"/>
      <c r="P41" s="6"/>
      <c r="Q41" s="38"/>
      <c r="R41" s="79"/>
      <c r="S41" s="6"/>
      <c r="T41" s="6"/>
      <c r="U41" s="6"/>
      <c r="V41" s="6"/>
      <c r="W41" s="6"/>
      <c r="X41" s="6"/>
      <c r="Y41" s="6"/>
      <c r="Z41" s="6"/>
    </row>
    <row r="42" spans="1:26" ht="265.2">
      <c r="A42" s="38">
        <v>33</v>
      </c>
      <c r="B42" s="6"/>
      <c r="C42" s="38" t="s">
        <v>1569</v>
      </c>
      <c r="D42" s="38" t="s">
        <v>1570</v>
      </c>
      <c r="E42" s="38" t="s">
        <v>339</v>
      </c>
      <c r="F42" s="38" t="s">
        <v>40</v>
      </c>
      <c r="G42" s="70">
        <v>41453</v>
      </c>
      <c r="H42" s="57" t="s">
        <v>32</v>
      </c>
      <c r="I42" s="38" t="s">
        <v>395</v>
      </c>
      <c r="J42" s="38" t="s">
        <v>1518</v>
      </c>
      <c r="K42" s="38" t="s">
        <v>1571</v>
      </c>
      <c r="L42" s="38" t="s">
        <v>1572</v>
      </c>
      <c r="M42" s="38">
        <v>89656629611</v>
      </c>
      <c r="N42" s="38" t="s">
        <v>1573</v>
      </c>
      <c r="O42" s="6"/>
      <c r="P42" s="6"/>
      <c r="Q42" s="38" t="s">
        <v>1574</v>
      </c>
      <c r="R42" s="79">
        <v>25886</v>
      </c>
      <c r="S42" s="6"/>
      <c r="T42" s="6"/>
      <c r="U42" s="6"/>
      <c r="V42" s="6"/>
      <c r="W42" s="6"/>
      <c r="X42" s="6"/>
      <c r="Y42" s="6"/>
      <c r="Z42" s="6"/>
    </row>
    <row r="43" spans="1:26" ht="265.2">
      <c r="A43" s="38">
        <v>34</v>
      </c>
      <c r="B43" s="6"/>
      <c r="C43" s="38" t="s">
        <v>1575</v>
      </c>
      <c r="D43" s="38" t="s">
        <v>1576</v>
      </c>
      <c r="E43" s="38" t="s">
        <v>139</v>
      </c>
      <c r="F43" s="38" t="s">
        <v>40</v>
      </c>
      <c r="G43" s="70">
        <v>41382</v>
      </c>
      <c r="H43" s="38" t="s">
        <v>32</v>
      </c>
      <c r="I43" s="38" t="s">
        <v>395</v>
      </c>
      <c r="J43" s="38" t="s">
        <v>1518</v>
      </c>
      <c r="K43" s="38" t="s">
        <v>1571</v>
      </c>
      <c r="L43" s="38" t="s">
        <v>1572</v>
      </c>
      <c r="M43" s="38">
        <v>89656655197</v>
      </c>
      <c r="N43" s="38" t="s">
        <v>1573</v>
      </c>
      <c r="O43" s="6"/>
      <c r="P43" s="6"/>
      <c r="Q43" s="38" t="s">
        <v>1574</v>
      </c>
      <c r="R43" s="79">
        <v>25886</v>
      </c>
      <c r="S43" s="6"/>
      <c r="T43" s="6"/>
      <c r="U43" s="6"/>
      <c r="V43" s="6"/>
      <c r="W43" s="6"/>
      <c r="X43" s="6"/>
      <c r="Y43" s="6"/>
      <c r="Z43" s="6"/>
    </row>
    <row r="44" spans="1:26" ht="265.2">
      <c r="A44" s="38">
        <v>35</v>
      </c>
      <c r="B44" s="6"/>
      <c r="C44" s="38" t="s">
        <v>1577</v>
      </c>
      <c r="D44" s="38" t="s">
        <v>211</v>
      </c>
      <c r="E44" s="38" t="s">
        <v>215</v>
      </c>
      <c r="F44" s="38" t="s">
        <v>40</v>
      </c>
      <c r="G44" s="70">
        <v>41397</v>
      </c>
      <c r="H44" s="38" t="s">
        <v>32</v>
      </c>
      <c r="I44" s="38" t="s">
        <v>395</v>
      </c>
      <c r="J44" s="38" t="s">
        <v>1518</v>
      </c>
      <c r="K44" s="38" t="s">
        <v>1571</v>
      </c>
      <c r="L44" s="38" t="s">
        <v>1578</v>
      </c>
      <c r="M44" s="38">
        <v>89613711818</v>
      </c>
      <c r="N44" s="38" t="s">
        <v>196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46.8">
      <c r="A45" s="38">
        <v>36</v>
      </c>
      <c r="B45" s="6"/>
      <c r="C45" s="38" t="s">
        <v>1579</v>
      </c>
      <c r="D45" s="38" t="s">
        <v>35</v>
      </c>
      <c r="E45" s="38" t="s">
        <v>65</v>
      </c>
      <c r="F45" s="38" t="s">
        <v>31</v>
      </c>
      <c r="G45" s="70">
        <v>41348</v>
      </c>
      <c r="H45" s="38" t="s">
        <v>180</v>
      </c>
      <c r="I45" s="38" t="s">
        <v>395</v>
      </c>
      <c r="K45" s="38" t="s">
        <v>1571</v>
      </c>
      <c r="L45" s="38" t="s">
        <v>1580</v>
      </c>
      <c r="M45" s="38">
        <v>89959440586</v>
      </c>
      <c r="N45" s="38" t="s">
        <v>196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65.2">
      <c r="A46" s="38">
        <v>37</v>
      </c>
      <c r="B46" s="6"/>
      <c r="C46" s="38" t="s">
        <v>1369</v>
      </c>
      <c r="D46" s="38" t="s">
        <v>249</v>
      </c>
      <c r="E46" s="38" t="s">
        <v>47</v>
      </c>
      <c r="F46" s="38" t="s">
        <v>31</v>
      </c>
      <c r="G46" s="70">
        <v>41526</v>
      </c>
      <c r="H46" s="38" t="s">
        <v>182</v>
      </c>
      <c r="I46" s="38" t="s">
        <v>195</v>
      </c>
      <c r="J46" s="38" t="s">
        <v>1518</v>
      </c>
      <c r="K46" s="38" t="s">
        <v>1571</v>
      </c>
      <c r="L46" s="38" t="s">
        <v>1581</v>
      </c>
      <c r="M46" s="38">
        <v>89177354453</v>
      </c>
      <c r="N46" s="38" t="s">
        <v>1582</v>
      </c>
      <c r="O46" s="6"/>
      <c r="P46" s="6"/>
      <c r="Q46" s="38" t="s">
        <v>1583</v>
      </c>
      <c r="R46" s="70">
        <v>29024</v>
      </c>
      <c r="S46" s="6"/>
      <c r="T46" s="6"/>
      <c r="U46" s="6"/>
      <c r="V46" s="6"/>
      <c r="W46" s="6"/>
      <c r="X46" s="6"/>
      <c r="Y46" s="6"/>
      <c r="Z46" s="6"/>
    </row>
    <row r="47" spans="1:26" ht="265.2">
      <c r="A47" s="38">
        <v>38</v>
      </c>
      <c r="B47" s="6"/>
      <c r="C47" s="38" t="s">
        <v>1584</v>
      </c>
      <c r="D47" s="38" t="s">
        <v>1585</v>
      </c>
      <c r="E47" s="38" t="s">
        <v>236</v>
      </c>
      <c r="F47" s="38" t="s">
        <v>40</v>
      </c>
      <c r="G47" s="70">
        <v>41330</v>
      </c>
      <c r="H47" s="38" t="s">
        <v>182</v>
      </c>
      <c r="I47" s="38" t="s">
        <v>195</v>
      </c>
      <c r="J47" s="38" t="s">
        <v>1518</v>
      </c>
      <c r="K47" s="38" t="s">
        <v>1571</v>
      </c>
      <c r="L47" s="38" t="s">
        <v>1581</v>
      </c>
      <c r="M47" s="38">
        <v>89603951726</v>
      </c>
      <c r="N47" s="38" t="s">
        <v>1586</v>
      </c>
      <c r="O47" s="6"/>
      <c r="P47" s="6"/>
      <c r="Q47" s="38" t="s">
        <v>1583</v>
      </c>
      <c r="R47" s="70">
        <v>29024</v>
      </c>
      <c r="S47" s="6"/>
      <c r="T47" s="6"/>
      <c r="U47" s="6"/>
      <c r="V47" s="6"/>
      <c r="W47" s="6"/>
      <c r="X47" s="6"/>
      <c r="Y47" s="6"/>
      <c r="Z47" s="6"/>
    </row>
    <row r="48" spans="1:26" ht="265.2">
      <c r="A48" s="38">
        <v>39</v>
      </c>
      <c r="B48" s="6"/>
      <c r="C48" s="38" t="s">
        <v>1587</v>
      </c>
      <c r="D48" s="38" t="s">
        <v>194</v>
      </c>
      <c r="E48" s="38" t="s">
        <v>135</v>
      </c>
      <c r="F48" s="38" t="s">
        <v>31</v>
      </c>
      <c r="G48" s="70">
        <v>41329</v>
      </c>
      <c r="H48" s="38" t="s">
        <v>32</v>
      </c>
      <c r="I48" s="38" t="s">
        <v>195</v>
      </c>
      <c r="J48" s="38" t="s">
        <v>1518</v>
      </c>
      <c r="K48" s="38" t="s">
        <v>1571</v>
      </c>
      <c r="L48" s="38" t="s">
        <v>1581</v>
      </c>
      <c r="M48" s="38">
        <v>89177752272</v>
      </c>
      <c r="N48" s="38" t="s">
        <v>1586</v>
      </c>
      <c r="O48" s="6"/>
      <c r="P48" s="6"/>
      <c r="Q48" s="38" t="s">
        <v>1583</v>
      </c>
      <c r="R48" s="70">
        <v>29024</v>
      </c>
      <c r="S48" s="6"/>
      <c r="T48" s="6"/>
      <c r="U48" s="6"/>
      <c r="V48" s="6"/>
      <c r="W48" s="6"/>
      <c r="X48" s="6"/>
      <c r="Y48" s="6"/>
      <c r="Z48" s="6"/>
    </row>
    <row r="49" spans="1:26" ht="265.2">
      <c r="A49" s="38">
        <v>40</v>
      </c>
      <c r="B49" s="6"/>
      <c r="C49" s="38" t="s">
        <v>1588</v>
      </c>
      <c r="D49" s="38" t="s">
        <v>1589</v>
      </c>
      <c r="E49" s="38" t="s">
        <v>731</v>
      </c>
      <c r="F49" s="38" t="s">
        <v>31</v>
      </c>
      <c r="G49" s="79">
        <v>42003</v>
      </c>
      <c r="H49" s="38" t="s">
        <v>32</v>
      </c>
      <c r="I49" s="38" t="s">
        <v>1590</v>
      </c>
      <c r="J49" s="38" t="s">
        <v>1518</v>
      </c>
      <c r="K49" s="38" t="s">
        <v>1571</v>
      </c>
      <c r="L49" s="38" t="s">
        <v>1581</v>
      </c>
      <c r="M49" s="38">
        <v>8917790487</v>
      </c>
      <c r="N49" s="38" t="s">
        <v>1586</v>
      </c>
      <c r="O49" s="6"/>
      <c r="P49" s="6"/>
      <c r="Q49" s="38" t="s">
        <v>1583</v>
      </c>
      <c r="R49" s="70">
        <v>29024</v>
      </c>
      <c r="S49" s="6"/>
      <c r="T49" s="6"/>
      <c r="U49" s="6"/>
      <c r="V49" s="6"/>
      <c r="W49" s="6"/>
      <c r="X49" s="6"/>
      <c r="Y49" s="6"/>
      <c r="Z49" s="6"/>
    </row>
    <row r="50" spans="1:26" ht="15.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49"/>
  <sheetViews>
    <sheetView workbookViewId="0">
      <pane ySplit="9" topLeftCell="A101" activePane="bottomLeft" state="frozen"/>
      <selection activeCell="A10" sqref="A10:XFD113"/>
      <selection pane="bottomLeft" activeCell="A10" sqref="A10:XFD113"/>
    </sheetView>
  </sheetViews>
  <sheetFormatPr defaultColWidth="12.5546875" defaultRowHeight="15.75" customHeight="1"/>
  <cols>
    <col min="1" max="1" width="4.6640625" customWidth="1"/>
    <col min="2" max="2" width="11.6640625" customWidth="1"/>
    <col min="3" max="3" width="15.44140625" customWidth="1"/>
    <col min="6" max="6" width="6.44140625" customWidth="1"/>
    <col min="7" max="7" width="11.33203125" customWidth="1"/>
    <col min="8" max="8" width="7.5546875" customWidth="1"/>
    <col min="9" max="9" width="22.109375" customWidth="1"/>
    <col min="10" max="10" width="19.44140625" customWidth="1"/>
    <col min="11" max="11" width="17.44140625" customWidth="1"/>
    <col min="12" max="12" width="28.33203125" customWidth="1"/>
    <col min="13" max="13" width="19.6640625" customWidth="1"/>
    <col min="15" max="15" width="11.6640625" customWidth="1"/>
    <col min="17" max="17" width="25.441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433" t="s">
        <v>231</v>
      </c>
      <c r="J4" s="913" t="s">
        <v>489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68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75" customHeight="1">
      <c r="A10" s="32">
        <v>1</v>
      </c>
      <c r="B10" s="32" t="s">
        <v>74</v>
      </c>
      <c r="C10" s="434" t="s">
        <v>156</v>
      </c>
      <c r="D10" s="434" t="s">
        <v>1591</v>
      </c>
      <c r="E10" s="434" t="s">
        <v>1592</v>
      </c>
      <c r="F10" s="435" t="s">
        <v>31</v>
      </c>
      <c r="G10" s="436">
        <v>41346</v>
      </c>
      <c r="H10" s="437" t="s">
        <v>32</v>
      </c>
      <c r="I10" s="32" t="s">
        <v>493</v>
      </c>
      <c r="J10" s="438" t="s">
        <v>1593</v>
      </c>
      <c r="K10" s="439" t="s">
        <v>1594</v>
      </c>
      <c r="L10" s="440" t="s">
        <v>1595</v>
      </c>
      <c r="M10" s="439">
        <v>89177979480</v>
      </c>
      <c r="N10" s="439" t="s">
        <v>1586</v>
      </c>
      <c r="O10" s="441"/>
      <c r="P10" s="441"/>
      <c r="Q10" s="435" t="s">
        <v>1596</v>
      </c>
      <c r="R10" s="58">
        <v>27860</v>
      </c>
      <c r="S10" s="29" t="s">
        <v>152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434" t="s">
        <v>1597</v>
      </c>
      <c r="D11" s="434" t="s">
        <v>1598</v>
      </c>
      <c r="E11" s="434" t="s">
        <v>438</v>
      </c>
      <c r="F11" s="435" t="s">
        <v>40</v>
      </c>
      <c r="G11" s="436">
        <v>41425</v>
      </c>
      <c r="H11" s="437" t="s">
        <v>32</v>
      </c>
      <c r="I11" s="32" t="s">
        <v>493</v>
      </c>
      <c r="J11" s="438" t="s">
        <v>1593</v>
      </c>
      <c r="K11" s="184" t="s">
        <v>1594</v>
      </c>
      <c r="L11" s="440" t="s">
        <v>1595</v>
      </c>
      <c r="M11" s="439">
        <v>89177979480</v>
      </c>
      <c r="N11" s="439" t="s">
        <v>1586</v>
      </c>
      <c r="O11" s="441"/>
      <c r="P11" s="441"/>
      <c r="Q11" s="435" t="s">
        <v>1596</v>
      </c>
      <c r="R11" s="58">
        <v>27861</v>
      </c>
      <c r="S11" s="29" t="s">
        <v>152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434" t="s">
        <v>529</v>
      </c>
      <c r="D12" s="434" t="s">
        <v>1599</v>
      </c>
      <c r="E12" s="434" t="s">
        <v>103</v>
      </c>
      <c r="F12" s="435" t="s">
        <v>40</v>
      </c>
      <c r="G12" s="436">
        <v>41577</v>
      </c>
      <c r="H12" s="437" t="s">
        <v>32</v>
      </c>
      <c r="I12" s="32" t="s">
        <v>493</v>
      </c>
      <c r="J12" s="438" t="s">
        <v>1593</v>
      </c>
      <c r="K12" s="184" t="s">
        <v>1594</v>
      </c>
      <c r="L12" s="440" t="s">
        <v>1595</v>
      </c>
      <c r="M12" s="439">
        <v>89177979480</v>
      </c>
      <c r="N12" s="439" t="s">
        <v>1586</v>
      </c>
      <c r="O12" s="441"/>
      <c r="P12" s="441"/>
      <c r="Q12" s="435" t="s">
        <v>1596</v>
      </c>
      <c r="R12" s="58">
        <v>27862</v>
      </c>
      <c r="S12" s="29" t="s">
        <v>152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74</v>
      </c>
      <c r="C13" s="434" t="s">
        <v>1600</v>
      </c>
      <c r="D13" s="434" t="s">
        <v>259</v>
      </c>
      <c r="E13" s="434" t="s">
        <v>132</v>
      </c>
      <c r="F13" s="435" t="s">
        <v>40</v>
      </c>
      <c r="G13" s="436">
        <v>41624</v>
      </c>
      <c r="H13" s="437" t="s">
        <v>32</v>
      </c>
      <c r="I13" s="32" t="s">
        <v>493</v>
      </c>
      <c r="J13" s="438" t="s">
        <v>1593</v>
      </c>
      <c r="K13" s="184" t="s">
        <v>1594</v>
      </c>
      <c r="L13" s="440" t="s">
        <v>1595</v>
      </c>
      <c r="M13" s="439">
        <v>89177979480</v>
      </c>
      <c r="N13" s="439" t="s">
        <v>1586</v>
      </c>
      <c r="O13" s="441"/>
      <c r="P13" s="441"/>
      <c r="Q13" s="435" t="s">
        <v>1596</v>
      </c>
      <c r="R13" s="58">
        <v>27863</v>
      </c>
      <c r="S13" s="29" t="s">
        <v>152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74</v>
      </c>
      <c r="C14" s="434" t="s">
        <v>1601</v>
      </c>
      <c r="D14" s="434" t="s">
        <v>287</v>
      </c>
      <c r="E14" s="434" t="s">
        <v>87</v>
      </c>
      <c r="F14" s="435" t="s">
        <v>40</v>
      </c>
      <c r="G14" s="436">
        <v>41251</v>
      </c>
      <c r="H14" s="437" t="s">
        <v>32</v>
      </c>
      <c r="I14" s="32" t="s">
        <v>493</v>
      </c>
      <c r="J14" s="438" t="s">
        <v>1593</v>
      </c>
      <c r="K14" s="184" t="s">
        <v>1594</v>
      </c>
      <c r="L14" s="440" t="s">
        <v>1595</v>
      </c>
      <c r="M14" s="439">
        <v>89177979480</v>
      </c>
      <c r="N14" s="439" t="s">
        <v>1586</v>
      </c>
      <c r="O14" s="441"/>
      <c r="P14" s="441"/>
      <c r="Q14" s="435" t="s">
        <v>1596</v>
      </c>
      <c r="R14" s="58">
        <v>27864</v>
      </c>
      <c r="S14" s="29" t="s">
        <v>152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74</v>
      </c>
      <c r="C15" s="434" t="s">
        <v>1602</v>
      </c>
      <c r="D15" s="434" t="s">
        <v>836</v>
      </c>
      <c r="E15" s="434" t="s">
        <v>118</v>
      </c>
      <c r="F15" s="435" t="s">
        <v>31</v>
      </c>
      <c r="G15" s="436">
        <v>41273</v>
      </c>
      <c r="H15" s="437" t="s">
        <v>32</v>
      </c>
      <c r="I15" s="32" t="s">
        <v>493</v>
      </c>
      <c r="J15" s="438" t="s">
        <v>1593</v>
      </c>
      <c r="K15" s="184" t="s">
        <v>1594</v>
      </c>
      <c r="L15" s="440" t="s">
        <v>1595</v>
      </c>
      <c r="M15" s="439">
        <v>89177979480</v>
      </c>
      <c r="N15" s="439" t="s">
        <v>1586</v>
      </c>
      <c r="O15" s="441"/>
      <c r="P15" s="441"/>
      <c r="Q15" s="435" t="s">
        <v>1596</v>
      </c>
      <c r="R15" s="58">
        <v>27865</v>
      </c>
      <c r="S15" s="29" t="s">
        <v>152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74</v>
      </c>
      <c r="C16" s="434" t="s">
        <v>1603</v>
      </c>
      <c r="D16" s="434" t="s">
        <v>1604</v>
      </c>
      <c r="E16" s="434" t="s">
        <v>215</v>
      </c>
      <c r="F16" s="435" t="s">
        <v>40</v>
      </c>
      <c r="G16" s="436">
        <v>41624</v>
      </c>
      <c r="H16" s="437" t="s">
        <v>32</v>
      </c>
      <c r="I16" s="32" t="s">
        <v>493</v>
      </c>
      <c r="J16" s="438" t="s">
        <v>1593</v>
      </c>
      <c r="K16" s="184" t="s">
        <v>1594</v>
      </c>
      <c r="L16" s="440" t="s">
        <v>1605</v>
      </c>
      <c r="M16" s="439">
        <v>89273377776</v>
      </c>
      <c r="N16" s="439" t="s">
        <v>1573</v>
      </c>
      <c r="O16" s="441"/>
      <c r="P16" s="441"/>
      <c r="Q16" s="435" t="s">
        <v>1606</v>
      </c>
      <c r="R16" s="58">
        <v>29103</v>
      </c>
      <c r="S16" s="29" t="s">
        <v>152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32" t="s">
        <v>74</v>
      </c>
      <c r="C17" s="434" t="s">
        <v>1607</v>
      </c>
      <c r="D17" s="434" t="s">
        <v>1608</v>
      </c>
      <c r="E17" s="434" t="s">
        <v>137</v>
      </c>
      <c r="F17" s="435" t="s">
        <v>40</v>
      </c>
      <c r="G17" s="436">
        <v>41259</v>
      </c>
      <c r="H17" s="437" t="s">
        <v>32</v>
      </c>
      <c r="I17" s="32" t="s">
        <v>493</v>
      </c>
      <c r="J17" s="438" t="s">
        <v>1593</v>
      </c>
      <c r="K17" s="184" t="s">
        <v>1594</v>
      </c>
      <c r="L17" s="440" t="s">
        <v>1605</v>
      </c>
      <c r="M17" s="439">
        <v>89273377776</v>
      </c>
      <c r="N17" s="439" t="s">
        <v>1573</v>
      </c>
      <c r="O17" s="441"/>
      <c r="P17" s="441"/>
      <c r="Q17" s="435" t="s">
        <v>1606</v>
      </c>
      <c r="R17" s="58">
        <v>29104</v>
      </c>
      <c r="S17" s="29" t="s">
        <v>152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32" t="s">
        <v>74</v>
      </c>
      <c r="C18" s="434" t="s">
        <v>1609</v>
      </c>
      <c r="D18" s="434" t="s">
        <v>141</v>
      </c>
      <c r="E18" s="434" t="s">
        <v>133</v>
      </c>
      <c r="F18" s="435" t="s">
        <v>31</v>
      </c>
      <c r="G18" s="436">
        <v>41392</v>
      </c>
      <c r="H18" s="437" t="s">
        <v>32</v>
      </c>
      <c r="I18" s="32" t="s">
        <v>493</v>
      </c>
      <c r="J18" s="438" t="s">
        <v>1593</v>
      </c>
      <c r="K18" s="184" t="s">
        <v>1594</v>
      </c>
      <c r="L18" s="440" t="s">
        <v>1605</v>
      </c>
      <c r="M18" s="439">
        <v>89273377776</v>
      </c>
      <c r="N18" s="439" t="s">
        <v>1573</v>
      </c>
      <c r="O18" s="441"/>
      <c r="P18" s="441"/>
      <c r="Q18" s="435" t="s">
        <v>1606</v>
      </c>
      <c r="R18" s="58">
        <v>29105</v>
      </c>
      <c r="S18" s="29" t="s">
        <v>152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32" t="s">
        <v>74</v>
      </c>
      <c r="C19" s="434" t="s">
        <v>1140</v>
      </c>
      <c r="D19" s="434" t="s">
        <v>1028</v>
      </c>
      <c r="E19" s="434" t="s">
        <v>1138</v>
      </c>
      <c r="F19" s="435" t="s">
        <v>40</v>
      </c>
      <c r="G19" s="436">
        <v>41653</v>
      </c>
      <c r="H19" s="437" t="s">
        <v>32</v>
      </c>
      <c r="I19" s="32" t="s">
        <v>493</v>
      </c>
      <c r="J19" s="438" t="s">
        <v>1593</v>
      </c>
      <c r="K19" s="184" t="s">
        <v>1594</v>
      </c>
      <c r="L19" s="440" t="s">
        <v>1605</v>
      </c>
      <c r="M19" s="439">
        <v>89273377776</v>
      </c>
      <c r="N19" s="439" t="s">
        <v>1573</v>
      </c>
      <c r="O19" s="441"/>
      <c r="P19" s="441"/>
      <c r="Q19" s="435" t="s">
        <v>1606</v>
      </c>
      <c r="R19" s="58">
        <v>29106</v>
      </c>
      <c r="S19" s="29" t="s">
        <v>152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32" t="s">
        <v>74</v>
      </c>
      <c r="C20" s="434" t="s">
        <v>1610</v>
      </c>
      <c r="D20" s="434" t="s">
        <v>242</v>
      </c>
      <c r="E20" s="434" t="s">
        <v>1138</v>
      </c>
      <c r="F20" s="435" t="s">
        <v>40</v>
      </c>
      <c r="G20" s="436">
        <v>41315</v>
      </c>
      <c r="H20" s="437" t="s">
        <v>32</v>
      </c>
      <c r="I20" s="32" t="s">
        <v>493</v>
      </c>
      <c r="J20" s="438" t="s">
        <v>1593</v>
      </c>
      <c r="K20" s="184" t="s">
        <v>1594</v>
      </c>
      <c r="L20" s="440" t="s">
        <v>1605</v>
      </c>
      <c r="M20" s="439">
        <v>89273377776</v>
      </c>
      <c r="N20" s="439" t="s">
        <v>1573</v>
      </c>
      <c r="O20" s="441"/>
      <c r="P20" s="441"/>
      <c r="Q20" s="435" t="s">
        <v>1606</v>
      </c>
      <c r="R20" s="58">
        <v>29107</v>
      </c>
      <c r="S20" s="29" t="s">
        <v>152</v>
      </c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74</v>
      </c>
      <c r="C21" s="434" t="s">
        <v>1611</v>
      </c>
      <c r="D21" s="434" t="s">
        <v>1612</v>
      </c>
      <c r="E21" s="434" t="s">
        <v>215</v>
      </c>
      <c r="F21" s="435" t="s">
        <v>40</v>
      </c>
      <c r="G21" s="436">
        <v>41283</v>
      </c>
      <c r="H21" s="437" t="s">
        <v>32</v>
      </c>
      <c r="I21" s="32" t="s">
        <v>493</v>
      </c>
      <c r="J21" s="438" t="s">
        <v>1593</v>
      </c>
      <c r="K21" s="184" t="s">
        <v>1594</v>
      </c>
      <c r="L21" s="440" t="s">
        <v>1605</v>
      </c>
      <c r="M21" s="439">
        <v>89273377776</v>
      </c>
      <c r="N21" s="439" t="s">
        <v>1573</v>
      </c>
      <c r="O21" s="441"/>
      <c r="P21" s="441"/>
      <c r="Q21" s="435" t="s">
        <v>1606</v>
      </c>
      <c r="R21" s="58">
        <v>29108</v>
      </c>
      <c r="S21" s="29" t="s">
        <v>152</v>
      </c>
      <c r="T21" s="5"/>
      <c r="U21" s="5"/>
      <c r="V21" s="6"/>
      <c r="W21" s="6"/>
      <c r="X21" s="6"/>
      <c r="Y21" s="6"/>
      <c r="Z21" s="6"/>
    </row>
    <row r="22" spans="1:26" ht="15.6">
      <c r="A22" s="32">
        <v>13</v>
      </c>
      <c r="B22" s="32" t="s">
        <v>74</v>
      </c>
      <c r="C22" s="434" t="s">
        <v>1613</v>
      </c>
      <c r="D22" s="434" t="s">
        <v>125</v>
      </c>
      <c r="E22" s="434" t="s">
        <v>1467</v>
      </c>
      <c r="F22" s="435" t="s">
        <v>31</v>
      </c>
      <c r="G22" s="436">
        <v>41507</v>
      </c>
      <c r="H22" s="437" t="s">
        <v>32</v>
      </c>
      <c r="I22" s="32" t="s">
        <v>493</v>
      </c>
      <c r="J22" s="438" t="s">
        <v>1593</v>
      </c>
      <c r="K22" s="184" t="s">
        <v>1594</v>
      </c>
      <c r="L22" s="440" t="s">
        <v>1605</v>
      </c>
      <c r="M22" s="439">
        <v>89273377776</v>
      </c>
      <c r="N22" s="439" t="s">
        <v>1573</v>
      </c>
      <c r="O22" s="441"/>
      <c r="P22" s="441"/>
      <c r="Q22" s="435" t="s">
        <v>1606</v>
      </c>
      <c r="R22" s="58">
        <v>29109</v>
      </c>
      <c r="S22" s="29" t="s">
        <v>152</v>
      </c>
      <c r="T22" s="5"/>
      <c r="U22" s="5"/>
      <c r="V22" s="6"/>
      <c r="W22" s="6"/>
      <c r="X22" s="6"/>
      <c r="Y22" s="6"/>
      <c r="Z22" s="6"/>
    </row>
    <row r="23" spans="1:26" ht="15.6">
      <c r="A23" s="32">
        <v>14</v>
      </c>
      <c r="B23" s="32" t="s">
        <v>74</v>
      </c>
      <c r="C23" s="434" t="s">
        <v>1614</v>
      </c>
      <c r="D23" s="434" t="s">
        <v>125</v>
      </c>
      <c r="E23" s="434" t="s">
        <v>135</v>
      </c>
      <c r="F23" s="435" t="s">
        <v>31</v>
      </c>
      <c r="G23" s="436">
        <v>41444</v>
      </c>
      <c r="H23" s="437" t="s">
        <v>32</v>
      </c>
      <c r="I23" s="32" t="s">
        <v>493</v>
      </c>
      <c r="J23" s="438" t="s">
        <v>1593</v>
      </c>
      <c r="K23" s="184" t="s">
        <v>1594</v>
      </c>
      <c r="L23" s="440" t="s">
        <v>1605</v>
      </c>
      <c r="M23" s="439">
        <v>89273377776</v>
      </c>
      <c r="N23" s="439" t="s">
        <v>1573</v>
      </c>
      <c r="O23" s="441"/>
      <c r="P23" s="441"/>
      <c r="Q23" s="435" t="s">
        <v>1606</v>
      </c>
      <c r="R23" s="58">
        <v>29110</v>
      </c>
      <c r="S23" s="29" t="s">
        <v>152</v>
      </c>
      <c r="T23" s="5"/>
      <c r="U23" s="5"/>
      <c r="V23" s="6"/>
      <c r="W23" s="6"/>
      <c r="X23" s="6"/>
      <c r="Y23" s="6"/>
      <c r="Z23" s="6"/>
    </row>
    <row r="24" spans="1:26" ht="15.6">
      <c r="A24" s="32">
        <v>15</v>
      </c>
      <c r="B24" s="32" t="s">
        <v>74</v>
      </c>
      <c r="C24" s="434" t="s">
        <v>1615</v>
      </c>
      <c r="D24" s="434" t="s">
        <v>219</v>
      </c>
      <c r="E24" s="434" t="s">
        <v>956</v>
      </c>
      <c r="F24" s="435" t="s">
        <v>31</v>
      </c>
      <c r="G24" s="436">
        <v>41406</v>
      </c>
      <c r="H24" s="437" t="s">
        <v>32</v>
      </c>
      <c r="I24" s="32" t="s">
        <v>493</v>
      </c>
      <c r="J24" s="438" t="s">
        <v>1593</v>
      </c>
      <c r="K24" s="184" t="s">
        <v>1594</v>
      </c>
      <c r="L24" s="440" t="s">
        <v>1605</v>
      </c>
      <c r="M24" s="439">
        <v>89273377776</v>
      </c>
      <c r="N24" s="439" t="s">
        <v>1573</v>
      </c>
      <c r="O24" s="441"/>
      <c r="P24" s="441"/>
      <c r="Q24" s="435" t="s">
        <v>1606</v>
      </c>
      <c r="R24" s="58">
        <v>29111</v>
      </c>
      <c r="S24" s="29" t="s">
        <v>152</v>
      </c>
      <c r="T24" s="5"/>
      <c r="U24" s="5"/>
      <c r="V24" s="6"/>
      <c r="W24" s="6"/>
      <c r="X24" s="6"/>
      <c r="Y24" s="6"/>
      <c r="Z24" s="6"/>
    </row>
    <row r="25" spans="1:26" ht="15.6">
      <c r="A25" s="32">
        <v>16</v>
      </c>
      <c r="B25" s="32" t="s">
        <v>74</v>
      </c>
      <c r="C25" s="434" t="s">
        <v>1616</v>
      </c>
      <c r="D25" s="434" t="s">
        <v>531</v>
      </c>
      <c r="E25" s="434" t="s">
        <v>234</v>
      </c>
      <c r="F25" s="435" t="s">
        <v>31</v>
      </c>
      <c r="G25" s="436">
        <v>41646</v>
      </c>
      <c r="H25" s="437" t="s">
        <v>32</v>
      </c>
      <c r="I25" s="32" t="s">
        <v>493</v>
      </c>
      <c r="J25" s="438" t="s">
        <v>1593</v>
      </c>
      <c r="K25" s="184" t="s">
        <v>1594</v>
      </c>
      <c r="L25" s="440" t="s">
        <v>1617</v>
      </c>
      <c r="M25" s="439">
        <v>89174308291</v>
      </c>
      <c r="N25" s="439" t="s">
        <v>240</v>
      </c>
      <c r="O25" s="441"/>
      <c r="P25" s="441"/>
      <c r="Q25" s="435" t="s">
        <v>1618</v>
      </c>
      <c r="R25" s="58">
        <v>24973</v>
      </c>
      <c r="S25" s="29" t="s">
        <v>152</v>
      </c>
      <c r="T25" s="5"/>
      <c r="U25" s="5"/>
      <c r="V25" s="6"/>
      <c r="W25" s="6"/>
      <c r="X25" s="6"/>
      <c r="Y25" s="6"/>
      <c r="Z25" s="6"/>
    </row>
    <row r="26" spans="1:26" ht="15.6">
      <c r="A26" s="32">
        <v>17</v>
      </c>
      <c r="B26" s="32" t="s">
        <v>74</v>
      </c>
      <c r="C26" s="434" t="s">
        <v>1619</v>
      </c>
      <c r="D26" s="434" t="s">
        <v>1009</v>
      </c>
      <c r="E26" s="434" t="s">
        <v>1620</v>
      </c>
      <c r="F26" s="435" t="s">
        <v>31</v>
      </c>
      <c r="G26" s="436">
        <v>41288</v>
      </c>
      <c r="H26" s="437" t="s">
        <v>32</v>
      </c>
      <c r="I26" s="32" t="s">
        <v>493</v>
      </c>
      <c r="J26" s="438" t="s">
        <v>1593</v>
      </c>
      <c r="K26" s="184" t="s">
        <v>1594</v>
      </c>
      <c r="L26" s="440" t="s">
        <v>1617</v>
      </c>
      <c r="M26" s="439">
        <v>89174308291</v>
      </c>
      <c r="N26" s="439" t="s">
        <v>240</v>
      </c>
      <c r="O26" s="441"/>
      <c r="P26" s="441"/>
      <c r="Q26" s="435" t="s">
        <v>1618</v>
      </c>
      <c r="R26" s="58">
        <v>24974</v>
      </c>
      <c r="S26" s="29" t="s">
        <v>152</v>
      </c>
      <c r="T26" s="5"/>
      <c r="U26" s="5"/>
      <c r="V26" s="6"/>
      <c r="W26" s="6"/>
      <c r="X26" s="6"/>
      <c r="Y26" s="6"/>
      <c r="Z26" s="6"/>
    </row>
    <row r="27" spans="1:26" ht="15.6">
      <c r="A27" s="32">
        <v>18</v>
      </c>
      <c r="B27" s="32" t="s">
        <v>74</v>
      </c>
      <c r="C27" s="434" t="s">
        <v>1621</v>
      </c>
      <c r="D27" s="434" t="s">
        <v>258</v>
      </c>
      <c r="E27" s="434" t="s">
        <v>103</v>
      </c>
      <c r="F27" s="435" t="s">
        <v>40</v>
      </c>
      <c r="G27" s="436">
        <v>41499</v>
      </c>
      <c r="H27" s="437" t="s">
        <v>32</v>
      </c>
      <c r="I27" s="32" t="s">
        <v>493</v>
      </c>
      <c r="J27" s="438" t="s">
        <v>1593</v>
      </c>
      <c r="K27" s="29" t="s">
        <v>1594</v>
      </c>
      <c r="L27" s="440" t="s">
        <v>1617</v>
      </c>
      <c r="M27" s="439">
        <v>89174308291</v>
      </c>
      <c r="N27" s="439" t="s">
        <v>240</v>
      </c>
      <c r="O27" s="441"/>
      <c r="P27" s="441"/>
      <c r="Q27" s="435" t="s">
        <v>1618</v>
      </c>
      <c r="R27" s="58">
        <v>24975</v>
      </c>
      <c r="S27" s="29" t="s">
        <v>152</v>
      </c>
      <c r="T27" s="5"/>
      <c r="U27" s="5"/>
      <c r="V27" s="6"/>
      <c r="W27" s="6"/>
      <c r="X27" s="6"/>
      <c r="Y27" s="6"/>
      <c r="Z27" s="6"/>
    </row>
    <row r="28" spans="1:26" ht="15.6">
      <c r="A28" s="32">
        <v>19</v>
      </c>
      <c r="B28" s="32" t="s">
        <v>74</v>
      </c>
      <c r="C28" s="434" t="s">
        <v>165</v>
      </c>
      <c r="D28" s="434" t="s">
        <v>194</v>
      </c>
      <c r="E28" s="434" t="s">
        <v>239</v>
      </c>
      <c r="F28" s="435" t="s">
        <v>31</v>
      </c>
      <c r="G28" s="436">
        <v>41466</v>
      </c>
      <c r="H28" s="437" t="s">
        <v>32</v>
      </c>
      <c r="I28" s="32" t="s">
        <v>493</v>
      </c>
      <c r="J28" s="438" t="s">
        <v>1593</v>
      </c>
      <c r="K28" s="29" t="s">
        <v>1594</v>
      </c>
      <c r="L28" s="440" t="s">
        <v>1617</v>
      </c>
      <c r="M28" s="439">
        <v>89174308291</v>
      </c>
      <c r="N28" s="439" t="s">
        <v>240</v>
      </c>
      <c r="O28" s="441"/>
      <c r="P28" s="441"/>
      <c r="Q28" s="435" t="s">
        <v>1618</v>
      </c>
      <c r="R28" s="58">
        <v>24976</v>
      </c>
      <c r="S28" s="29" t="s">
        <v>152</v>
      </c>
      <c r="T28" s="5"/>
      <c r="U28" s="5"/>
      <c r="V28" s="6"/>
      <c r="W28" s="6"/>
      <c r="X28" s="6"/>
      <c r="Y28" s="6"/>
      <c r="Z28" s="6"/>
    </row>
    <row r="29" spans="1:26" ht="15.6">
      <c r="A29" s="32">
        <v>20</v>
      </c>
      <c r="B29" s="32" t="s">
        <v>74</v>
      </c>
      <c r="C29" s="434" t="s">
        <v>1622</v>
      </c>
      <c r="D29" s="434" t="s">
        <v>355</v>
      </c>
      <c r="E29" s="434" t="s">
        <v>1623</v>
      </c>
      <c r="F29" s="435" t="s">
        <v>31</v>
      </c>
      <c r="G29" s="436">
        <v>41354</v>
      </c>
      <c r="H29" s="437" t="s">
        <v>32</v>
      </c>
      <c r="I29" s="32" t="s">
        <v>493</v>
      </c>
      <c r="J29" s="438" t="s">
        <v>1593</v>
      </c>
      <c r="K29" s="29" t="s">
        <v>1594</v>
      </c>
      <c r="L29" s="440" t="s">
        <v>1617</v>
      </c>
      <c r="M29" s="439">
        <v>89174308291</v>
      </c>
      <c r="N29" s="439" t="s">
        <v>240</v>
      </c>
      <c r="O29" s="441"/>
      <c r="P29" s="441"/>
      <c r="Q29" s="435" t="s">
        <v>1618</v>
      </c>
      <c r="R29" s="58">
        <v>24977</v>
      </c>
      <c r="S29" s="29" t="s">
        <v>152</v>
      </c>
      <c r="T29" s="5"/>
      <c r="U29" s="5"/>
      <c r="V29" s="6"/>
      <c r="W29" s="6"/>
      <c r="X29" s="6"/>
      <c r="Y29" s="6"/>
      <c r="Z29" s="6"/>
    </row>
    <row r="30" spans="1:26" ht="15.6">
      <c r="A30" s="32">
        <v>21</v>
      </c>
      <c r="B30" s="32" t="s">
        <v>74</v>
      </c>
      <c r="C30" s="434" t="s">
        <v>1624</v>
      </c>
      <c r="D30" s="434" t="s">
        <v>1078</v>
      </c>
      <c r="E30" s="434" t="s">
        <v>260</v>
      </c>
      <c r="F30" s="435" t="s">
        <v>40</v>
      </c>
      <c r="G30" s="436">
        <v>41235</v>
      </c>
      <c r="H30" s="437" t="s">
        <v>32</v>
      </c>
      <c r="I30" s="32" t="s">
        <v>493</v>
      </c>
      <c r="J30" s="438" t="s">
        <v>1593</v>
      </c>
      <c r="K30" s="29" t="s">
        <v>1594</v>
      </c>
      <c r="L30" s="440" t="s">
        <v>1617</v>
      </c>
      <c r="M30" s="439">
        <v>89174308291</v>
      </c>
      <c r="N30" s="439" t="s">
        <v>240</v>
      </c>
      <c r="O30" s="441"/>
      <c r="P30" s="441"/>
      <c r="Q30" s="435" t="s">
        <v>1618</v>
      </c>
      <c r="R30" s="58">
        <v>24978</v>
      </c>
      <c r="S30" s="29" t="s">
        <v>152</v>
      </c>
      <c r="T30" s="5"/>
      <c r="U30" s="5"/>
      <c r="V30" s="6"/>
      <c r="W30" s="6"/>
      <c r="X30" s="6"/>
      <c r="Y30" s="6"/>
      <c r="Z30" s="6"/>
    </row>
    <row r="31" spans="1:26" ht="15.6">
      <c r="A31" s="32">
        <v>22</v>
      </c>
      <c r="B31" s="32" t="s">
        <v>74</v>
      </c>
      <c r="C31" s="434" t="s">
        <v>653</v>
      </c>
      <c r="D31" s="434" t="s">
        <v>1625</v>
      </c>
      <c r="E31" s="434" t="s">
        <v>696</v>
      </c>
      <c r="F31" s="435" t="s">
        <v>40</v>
      </c>
      <c r="G31" s="436">
        <v>41348</v>
      </c>
      <c r="H31" s="437" t="s">
        <v>32</v>
      </c>
      <c r="I31" s="32" t="s">
        <v>493</v>
      </c>
      <c r="J31" s="438" t="s">
        <v>1593</v>
      </c>
      <c r="K31" s="29" t="s">
        <v>1594</v>
      </c>
      <c r="L31" s="440" t="s">
        <v>1617</v>
      </c>
      <c r="M31" s="439">
        <v>89174308291</v>
      </c>
      <c r="N31" s="439" t="s">
        <v>240</v>
      </c>
      <c r="O31" s="441"/>
      <c r="P31" s="441"/>
      <c r="Q31" s="435" t="s">
        <v>1618</v>
      </c>
      <c r="R31" s="58">
        <v>24979</v>
      </c>
      <c r="S31" s="29" t="s">
        <v>152</v>
      </c>
      <c r="T31" s="5"/>
      <c r="U31" s="5"/>
      <c r="V31" s="6"/>
      <c r="W31" s="6"/>
      <c r="X31" s="6"/>
      <c r="Y31" s="6"/>
      <c r="Z31" s="6"/>
    </row>
    <row r="32" spans="1:26" ht="15.6">
      <c r="A32" s="32">
        <v>23</v>
      </c>
      <c r="B32" s="32" t="s">
        <v>74</v>
      </c>
      <c r="C32" s="434" t="s">
        <v>1626</v>
      </c>
      <c r="D32" s="434" t="s">
        <v>80</v>
      </c>
      <c r="E32" s="434" t="s">
        <v>135</v>
      </c>
      <c r="F32" s="442" t="s">
        <v>31</v>
      </c>
      <c r="G32" s="443">
        <v>41010</v>
      </c>
      <c r="H32" s="437" t="s">
        <v>32</v>
      </c>
      <c r="I32" s="32" t="s">
        <v>493</v>
      </c>
      <c r="J32" s="438" t="s">
        <v>1593</v>
      </c>
      <c r="K32" s="29" t="s">
        <v>1594</v>
      </c>
      <c r="L32" s="440" t="s">
        <v>1627</v>
      </c>
      <c r="M32" s="29">
        <v>89273291137</v>
      </c>
      <c r="N32" s="29" t="s">
        <v>1628</v>
      </c>
      <c r="O32" s="30"/>
      <c r="P32" s="30"/>
      <c r="Q32" s="442" t="s">
        <v>1629</v>
      </c>
      <c r="R32" s="58">
        <v>24052</v>
      </c>
      <c r="S32" s="29" t="s">
        <v>152</v>
      </c>
      <c r="T32" s="5"/>
      <c r="U32" s="5"/>
      <c r="V32" s="6"/>
      <c r="W32" s="6"/>
      <c r="X32" s="6"/>
      <c r="Y32" s="6"/>
      <c r="Z32" s="6"/>
    </row>
    <row r="33" spans="1:26" ht="15.6">
      <c r="A33" s="32">
        <v>24</v>
      </c>
      <c r="B33" s="32" t="s">
        <v>74</v>
      </c>
      <c r="C33" s="434" t="s">
        <v>1630</v>
      </c>
      <c r="D33" s="434" t="s">
        <v>306</v>
      </c>
      <c r="E33" s="434" t="s">
        <v>135</v>
      </c>
      <c r="F33" s="442" t="s">
        <v>31</v>
      </c>
      <c r="G33" s="443">
        <v>41057</v>
      </c>
      <c r="H33" s="32" t="s">
        <v>32</v>
      </c>
      <c r="I33" s="32" t="s">
        <v>493</v>
      </c>
      <c r="J33" s="438" t="s">
        <v>1593</v>
      </c>
      <c r="K33" s="29" t="s">
        <v>1594</v>
      </c>
      <c r="L33" s="440" t="s">
        <v>1627</v>
      </c>
      <c r="M33" s="29">
        <v>89273291137</v>
      </c>
      <c r="N33" s="29" t="s">
        <v>1628</v>
      </c>
      <c r="O33" s="30"/>
      <c r="P33" s="30"/>
      <c r="Q33" s="442" t="s">
        <v>1629</v>
      </c>
      <c r="R33" s="58">
        <v>24053</v>
      </c>
      <c r="S33" s="29" t="s">
        <v>152</v>
      </c>
      <c r="T33" s="5"/>
      <c r="U33" s="5"/>
      <c r="V33" s="6"/>
      <c r="W33" s="6"/>
      <c r="X33" s="6"/>
      <c r="Y33" s="6"/>
      <c r="Z33" s="6"/>
    </row>
    <row r="34" spans="1:26" ht="15.6">
      <c r="A34" s="32">
        <v>25</v>
      </c>
      <c r="B34" s="32" t="s">
        <v>74</v>
      </c>
      <c r="C34" s="434" t="s">
        <v>1631</v>
      </c>
      <c r="D34" s="434" t="s">
        <v>267</v>
      </c>
      <c r="E34" s="434" t="s">
        <v>1632</v>
      </c>
      <c r="F34" s="442" t="s">
        <v>31</v>
      </c>
      <c r="G34" s="443">
        <v>41362</v>
      </c>
      <c r="H34" s="32" t="s">
        <v>32</v>
      </c>
      <c r="I34" s="32" t="s">
        <v>493</v>
      </c>
      <c r="J34" s="438" t="s">
        <v>1593</v>
      </c>
      <c r="K34" s="29" t="s">
        <v>1594</v>
      </c>
      <c r="L34" s="440" t="s">
        <v>1627</v>
      </c>
      <c r="M34" s="29">
        <v>89273291137</v>
      </c>
      <c r="N34" s="29" t="s">
        <v>1628</v>
      </c>
      <c r="O34" s="30"/>
      <c r="P34" s="30"/>
      <c r="Q34" s="442" t="s">
        <v>1629</v>
      </c>
      <c r="R34" s="58">
        <v>24054</v>
      </c>
      <c r="S34" s="29" t="s">
        <v>152</v>
      </c>
      <c r="T34" s="5"/>
      <c r="U34" s="5"/>
      <c r="V34" s="6"/>
      <c r="W34" s="6"/>
      <c r="X34" s="6"/>
      <c r="Y34" s="6"/>
      <c r="Z34" s="6"/>
    </row>
    <row r="35" spans="1:26" ht="15.6">
      <c r="A35" s="32">
        <v>26</v>
      </c>
      <c r="B35" s="32" t="s">
        <v>74</v>
      </c>
      <c r="C35" s="434" t="s">
        <v>1633</v>
      </c>
      <c r="D35" s="434" t="s">
        <v>276</v>
      </c>
      <c r="E35" s="434" t="s">
        <v>294</v>
      </c>
      <c r="F35" s="442" t="s">
        <v>40</v>
      </c>
      <c r="G35" s="443">
        <v>41049</v>
      </c>
      <c r="H35" s="32" t="s">
        <v>32</v>
      </c>
      <c r="I35" s="32" t="s">
        <v>493</v>
      </c>
      <c r="J35" s="438" t="s">
        <v>1593</v>
      </c>
      <c r="K35" s="29" t="s">
        <v>1594</v>
      </c>
      <c r="L35" s="440" t="s">
        <v>1627</v>
      </c>
      <c r="M35" s="29">
        <v>89273291137</v>
      </c>
      <c r="N35" s="29" t="s">
        <v>1628</v>
      </c>
      <c r="O35" s="30"/>
      <c r="P35" s="30"/>
      <c r="Q35" s="442" t="s">
        <v>1629</v>
      </c>
      <c r="R35" s="58">
        <v>24055</v>
      </c>
      <c r="S35" s="29" t="s">
        <v>152</v>
      </c>
      <c r="T35" s="5"/>
      <c r="U35" s="5"/>
      <c r="V35" s="6"/>
      <c r="W35" s="6"/>
      <c r="X35" s="6"/>
      <c r="Y35" s="6"/>
      <c r="Z35" s="6"/>
    </row>
    <row r="36" spans="1:26" ht="15.6">
      <c r="A36" s="32">
        <v>27</v>
      </c>
      <c r="B36" s="32" t="s">
        <v>74</v>
      </c>
      <c r="C36" s="434" t="s">
        <v>1633</v>
      </c>
      <c r="D36" s="434" t="s">
        <v>270</v>
      </c>
      <c r="E36" s="434" t="s">
        <v>294</v>
      </c>
      <c r="F36" s="442" t="s">
        <v>40</v>
      </c>
      <c r="G36" s="443">
        <v>41049</v>
      </c>
      <c r="H36" s="32" t="s">
        <v>32</v>
      </c>
      <c r="I36" s="32" t="s">
        <v>493</v>
      </c>
      <c r="J36" s="438" t="s">
        <v>1593</v>
      </c>
      <c r="K36" s="29" t="s">
        <v>1594</v>
      </c>
      <c r="L36" s="440" t="s">
        <v>1627</v>
      </c>
      <c r="M36" s="29">
        <v>89273291137</v>
      </c>
      <c r="N36" s="29" t="s">
        <v>1628</v>
      </c>
      <c r="O36" s="33"/>
      <c r="P36" s="33"/>
      <c r="Q36" s="442" t="s">
        <v>1629</v>
      </c>
      <c r="R36" s="58">
        <v>24056</v>
      </c>
      <c r="S36" s="29" t="s">
        <v>152</v>
      </c>
      <c r="T36" s="5"/>
      <c r="U36" s="5"/>
      <c r="V36" s="6"/>
      <c r="W36" s="6"/>
      <c r="X36" s="6"/>
      <c r="Y36" s="6"/>
      <c r="Z36" s="6"/>
    </row>
    <row r="37" spans="1:26" ht="15.6">
      <c r="A37" s="32">
        <v>28</v>
      </c>
      <c r="B37" s="32" t="s">
        <v>74</v>
      </c>
      <c r="C37" s="434" t="s">
        <v>1634</v>
      </c>
      <c r="D37" s="434" t="s">
        <v>1635</v>
      </c>
      <c r="E37" s="434" t="s">
        <v>118</v>
      </c>
      <c r="F37" s="442" t="s">
        <v>31</v>
      </c>
      <c r="G37" s="443">
        <v>40944</v>
      </c>
      <c r="H37" s="32" t="s">
        <v>32</v>
      </c>
      <c r="I37" s="32" t="s">
        <v>493</v>
      </c>
      <c r="J37" s="438" t="s">
        <v>1593</v>
      </c>
      <c r="K37" s="29" t="s">
        <v>1594</v>
      </c>
      <c r="L37" s="440" t="s">
        <v>1627</v>
      </c>
      <c r="M37" s="29">
        <v>89273291137</v>
      </c>
      <c r="N37" s="32" t="s">
        <v>1628</v>
      </c>
      <c r="O37" s="30"/>
      <c r="P37" s="30"/>
      <c r="Q37" s="442" t="s">
        <v>1629</v>
      </c>
      <c r="R37" s="58">
        <v>24057</v>
      </c>
      <c r="S37" s="29" t="s">
        <v>152</v>
      </c>
      <c r="T37" s="5"/>
      <c r="U37" s="5"/>
      <c r="V37" s="6"/>
      <c r="W37" s="6"/>
      <c r="X37" s="6"/>
      <c r="Y37" s="6"/>
      <c r="Z37" s="6"/>
    </row>
    <row r="38" spans="1:26" ht="15.6">
      <c r="A38" s="32">
        <v>29</v>
      </c>
      <c r="B38" s="32" t="s">
        <v>74</v>
      </c>
      <c r="C38" s="434" t="s">
        <v>1636</v>
      </c>
      <c r="D38" s="434" t="s">
        <v>235</v>
      </c>
      <c r="E38" s="434" t="s">
        <v>176</v>
      </c>
      <c r="F38" s="442" t="s">
        <v>31</v>
      </c>
      <c r="G38" s="443">
        <v>41152</v>
      </c>
      <c r="H38" s="32" t="s">
        <v>32</v>
      </c>
      <c r="I38" s="32" t="s">
        <v>493</v>
      </c>
      <c r="J38" s="438" t="s">
        <v>1593</v>
      </c>
      <c r="K38" s="29" t="s">
        <v>1594</v>
      </c>
      <c r="L38" s="28" t="s">
        <v>1637</v>
      </c>
      <c r="M38" s="29">
        <v>89875858779</v>
      </c>
      <c r="N38" s="29" t="s">
        <v>581</v>
      </c>
      <c r="O38" s="35"/>
      <c r="P38" s="35"/>
      <c r="Q38" s="442" t="s">
        <v>1638</v>
      </c>
      <c r="R38" s="58">
        <v>27900</v>
      </c>
      <c r="S38" s="29" t="s">
        <v>152</v>
      </c>
      <c r="T38" s="5"/>
      <c r="U38" s="5"/>
      <c r="V38" s="6"/>
      <c r="W38" s="6"/>
      <c r="X38" s="6"/>
      <c r="Y38" s="6"/>
      <c r="Z38" s="6"/>
    </row>
    <row r="39" spans="1:26" ht="15.6">
      <c r="A39" s="32">
        <v>30</v>
      </c>
      <c r="B39" s="32" t="s">
        <v>74</v>
      </c>
      <c r="C39" s="434" t="s">
        <v>1639</v>
      </c>
      <c r="D39" s="434" t="s">
        <v>162</v>
      </c>
      <c r="E39" s="434" t="s">
        <v>336</v>
      </c>
      <c r="F39" s="442" t="s">
        <v>31</v>
      </c>
      <c r="G39" s="443">
        <v>41092</v>
      </c>
      <c r="H39" s="437" t="s">
        <v>32</v>
      </c>
      <c r="I39" s="32" t="s">
        <v>493</v>
      </c>
      <c r="J39" s="438" t="s">
        <v>1593</v>
      </c>
      <c r="K39" s="29" t="s">
        <v>1594</v>
      </c>
      <c r="L39" s="28" t="s">
        <v>1637</v>
      </c>
      <c r="M39" s="29">
        <v>89875858779</v>
      </c>
      <c r="N39" s="29" t="s">
        <v>581</v>
      </c>
      <c r="O39" s="35"/>
      <c r="P39" s="35"/>
      <c r="Q39" s="442" t="s">
        <v>1638</v>
      </c>
      <c r="R39" s="58">
        <v>27901</v>
      </c>
      <c r="S39" s="29" t="s">
        <v>152</v>
      </c>
      <c r="T39" s="5"/>
      <c r="U39" s="5"/>
      <c r="V39" s="6"/>
      <c r="W39" s="6"/>
      <c r="X39" s="6"/>
      <c r="Y39" s="6"/>
      <c r="Z39" s="6"/>
    </row>
    <row r="40" spans="1:26" ht="15.6">
      <c r="A40" s="32">
        <v>31</v>
      </c>
      <c r="B40" s="32" t="s">
        <v>74</v>
      </c>
      <c r="C40" s="434" t="s">
        <v>1640</v>
      </c>
      <c r="D40" s="434" t="s">
        <v>1641</v>
      </c>
      <c r="E40" s="434" t="s">
        <v>1304</v>
      </c>
      <c r="F40" s="442" t="s">
        <v>40</v>
      </c>
      <c r="G40" s="443">
        <v>41002</v>
      </c>
      <c r="H40" s="437" t="s">
        <v>32</v>
      </c>
      <c r="I40" s="32" t="s">
        <v>493</v>
      </c>
      <c r="J40" s="438" t="s">
        <v>1593</v>
      </c>
      <c r="K40" s="29" t="s">
        <v>1594</v>
      </c>
      <c r="L40" s="28" t="s">
        <v>1637</v>
      </c>
      <c r="M40" s="29">
        <v>89875858779</v>
      </c>
      <c r="N40" s="29" t="s">
        <v>581</v>
      </c>
      <c r="O40" s="35"/>
      <c r="P40" s="35"/>
      <c r="Q40" s="442" t="s">
        <v>1638</v>
      </c>
      <c r="R40" s="58">
        <v>27902</v>
      </c>
      <c r="S40" s="29" t="s">
        <v>152</v>
      </c>
      <c r="T40" s="5"/>
      <c r="U40" s="5"/>
      <c r="V40" s="6"/>
      <c r="W40" s="6"/>
      <c r="X40" s="6"/>
      <c r="Y40" s="6"/>
      <c r="Z40" s="6"/>
    </row>
    <row r="41" spans="1:26" ht="15.6">
      <c r="A41" s="32">
        <v>32</v>
      </c>
      <c r="B41" s="32" t="s">
        <v>74</v>
      </c>
      <c r="C41" s="434" t="s">
        <v>1642</v>
      </c>
      <c r="D41" s="434" t="s">
        <v>76</v>
      </c>
      <c r="E41" s="434" t="s">
        <v>399</v>
      </c>
      <c r="F41" s="442" t="s">
        <v>31</v>
      </c>
      <c r="G41" s="443">
        <v>41430</v>
      </c>
      <c r="H41" s="437" t="s">
        <v>32</v>
      </c>
      <c r="I41" s="32" t="s">
        <v>493</v>
      </c>
      <c r="J41" s="438" t="s">
        <v>1593</v>
      </c>
      <c r="K41" s="29" t="s">
        <v>1594</v>
      </c>
      <c r="L41" s="28" t="s">
        <v>1637</v>
      </c>
      <c r="M41" s="29">
        <v>89875858779</v>
      </c>
      <c r="N41" s="29" t="s">
        <v>581</v>
      </c>
      <c r="O41" s="35"/>
      <c r="P41" s="35"/>
      <c r="Q41" s="442" t="s">
        <v>1638</v>
      </c>
      <c r="R41" s="58">
        <v>27903</v>
      </c>
      <c r="S41" s="29" t="s">
        <v>152</v>
      </c>
      <c r="T41" s="5"/>
      <c r="U41" s="5"/>
      <c r="V41" s="6"/>
      <c r="W41" s="6"/>
      <c r="X41" s="6"/>
      <c r="Y41" s="6"/>
      <c r="Z41" s="6"/>
    </row>
    <row r="42" spans="1:26" ht="15.6">
      <c r="A42" s="32">
        <v>33</v>
      </c>
      <c r="B42" s="32" t="s">
        <v>74</v>
      </c>
      <c r="C42" s="434" t="s">
        <v>1643</v>
      </c>
      <c r="D42" s="434" t="s">
        <v>155</v>
      </c>
      <c r="E42" s="434" t="s">
        <v>294</v>
      </c>
      <c r="F42" s="442" t="s">
        <v>40</v>
      </c>
      <c r="G42" s="443">
        <v>40847</v>
      </c>
      <c r="H42" s="437" t="s">
        <v>32</v>
      </c>
      <c r="I42" s="32" t="s">
        <v>493</v>
      </c>
      <c r="J42" s="438" t="s">
        <v>1593</v>
      </c>
      <c r="K42" s="29" t="s">
        <v>1594</v>
      </c>
      <c r="L42" s="28" t="s">
        <v>1637</v>
      </c>
      <c r="M42" s="29">
        <v>89875858779</v>
      </c>
      <c r="N42" s="29" t="s">
        <v>581</v>
      </c>
      <c r="O42" s="65"/>
      <c r="P42" s="65"/>
      <c r="Q42" s="442" t="s">
        <v>1638</v>
      </c>
      <c r="R42" s="58">
        <v>27904</v>
      </c>
      <c r="S42" s="29" t="s">
        <v>152</v>
      </c>
      <c r="T42" s="5"/>
      <c r="U42" s="5"/>
      <c r="V42" s="6"/>
      <c r="W42" s="6"/>
      <c r="X42" s="6"/>
      <c r="Y42" s="6"/>
      <c r="Z42" s="6"/>
    </row>
    <row r="43" spans="1:26" ht="15.6">
      <c r="A43" s="32">
        <v>34</v>
      </c>
      <c r="B43" s="32" t="s">
        <v>74</v>
      </c>
      <c r="C43" s="434" t="s">
        <v>1644</v>
      </c>
      <c r="D43" s="434" t="s">
        <v>1645</v>
      </c>
      <c r="E43" s="434" t="s">
        <v>1646</v>
      </c>
      <c r="F43" s="442" t="s">
        <v>40</v>
      </c>
      <c r="G43" s="443">
        <v>41228</v>
      </c>
      <c r="H43" s="437" t="s">
        <v>32</v>
      </c>
      <c r="I43" s="32" t="s">
        <v>493</v>
      </c>
      <c r="J43" s="438" t="s">
        <v>1593</v>
      </c>
      <c r="K43" s="29" t="s">
        <v>1594</v>
      </c>
      <c r="L43" s="28" t="s">
        <v>1637</v>
      </c>
      <c r="M43" s="29">
        <v>89875858779</v>
      </c>
      <c r="N43" s="29" t="s">
        <v>581</v>
      </c>
      <c r="O43" s="65"/>
      <c r="P43" s="65"/>
      <c r="Q43" s="442" t="s">
        <v>1638</v>
      </c>
      <c r="R43" s="58">
        <v>27905</v>
      </c>
      <c r="S43" s="29" t="s">
        <v>152</v>
      </c>
      <c r="T43" s="5"/>
      <c r="U43" s="5"/>
      <c r="V43" s="6"/>
      <c r="W43" s="6"/>
      <c r="X43" s="6"/>
      <c r="Y43" s="6"/>
      <c r="Z43" s="6"/>
    </row>
    <row r="44" spans="1:26" ht="15.6">
      <c r="A44" s="32">
        <v>35</v>
      </c>
      <c r="B44" s="32" t="s">
        <v>74</v>
      </c>
      <c r="C44" s="434" t="s">
        <v>1647</v>
      </c>
      <c r="D44" s="434" t="s">
        <v>141</v>
      </c>
      <c r="E44" s="434" t="s">
        <v>163</v>
      </c>
      <c r="F44" s="442" t="s">
        <v>31</v>
      </c>
      <c r="G44" s="443">
        <v>41114</v>
      </c>
      <c r="H44" s="437" t="s">
        <v>32</v>
      </c>
      <c r="I44" s="32" t="s">
        <v>493</v>
      </c>
      <c r="J44" s="438" t="s">
        <v>1593</v>
      </c>
      <c r="K44" s="29" t="s">
        <v>1594</v>
      </c>
      <c r="L44" s="28" t="s">
        <v>1637</v>
      </c>
      <c r="M44" s="29">
        <v>89875858779</v>
      </c>
      <c r="N44" s="29" t="s">
        <v>581</v>
      </c>
      <c r="O44" s="65"/>
      <c r="P44" s="65"/>
      <c r="Q44" s="442" t="s">
        <v>1638</v>
      </c>
      <c r="R44" s="58">
        <v>27906</v>
      </c>
      <c r="S44" s="29" t="s">
        <v>152</v>
      </c>
      <c r="T44" s="5"/>
      <c r="U44" s="5"/>
      <c r="V44" s="6"/>
      <c r="W44" s="6"/>
      <c r="X44" s="6"/>
      <c r="Y44" s="6"/>
      <c r="Z44" s="6"/>
    </row>
    <row r="45" spans="1:26" ht="15.6">
      <c r="A45" s="32">
        <v>36</v>
      </c>
      <c r="B45" s="32" t="s">
        <v>74</v>
      </c>
      <c r="C45" s="434" t="s">
        <v>1201</v>
      </c>
      <c r="D45" s="434" t="s">
        <v>1648</v>
      </c>
      <c r="E45" s="434" t="s">
        <v>1649</v>
      </c>
      <c r="F45" s="442" t="s">
        <v>40</v>
      </c>
      <c r="G45" s="443">
        <v>40967</v>
      </c>
      <c r="H45" s="32" t="s">
        <v>32</v>
      </c>
      <c r="I45" s="32" t="s">
        <v>493</v>
      </c>
      <c r="J45" s="438" t="s">
        <v>1593</v>
      </c>
      <c r="K45" s="29" t="s">
        <v>1594</v>
      </c>
      <c r="L45" s="28" t="s">
        <v>1637</v>
      </c>
      <c r="M45" s="29">
        <v>89875858779</v>
      </c>
      <c r="N45" s="29" t="s">
        <v>581</v>
      </c>
      <c r="O45" s="65"/>
      <c r="P45" s="65"/>
      <c r="Q45" s="442" t="s">
        <v>1638</v>
      </c>
      <c r="R45" s="58">
        <v>27907</v>
      </c>
      <c r="S45" s="29" t="s">
        <v>152</v>
      </c>
      <c r="T45" s="5"/>
      <c r="U45" s="5"/>
      <c r="V45" s="6"/>
      <c r="W45" s="6"/>
      <c r="X45" s="6"/>
      <c r="Y45" s="6"/>
      <c r="Z45" s="6"/>
    </row>
    <row r="46" spans="1:26" ht="15.6">
      <c r="A46" s="32">
        <v>3</v>
      </c>
      <c r="B46" s="32" t="s">
        <v>74</v>
      </c>
      <c r="C46" s="434" t="s">
        <v>1650</v>
      </c>
      <c r="D46" s="434" t="s">
        <v>249</v>
      </c>
      <c r="E46" s="434" t="s">
        <v>399</v>
      </c>
      <c r="F46" s="442" t="s">
        <v>31</v>
      </c>
      <c r="G46" s="444">
        <v>41226</v>
      </c>
      <c r="H46" s="32" t="s">
        <v>32</v>
      </c>
      <c r="I46" s="32" t="s">
        <v>493</v>
      </c>
      <c r="J46" s="438" t="s">
        <v>1593</v>
      </c>
      <c r="K46" s="29" t="s">
        <v>1594</v>
      </c>
      <c r="L46" s="28" t="s">
        <v>1637</v>
      </c>
      <c r="M46" s="29">
        <v>89875858779</v>
      </c>
      <c r="N46" s="29" t="s">
        <v>581</v>
      </c>
      <c r="O46" s="68"/>
      <c r="P46" s="68"/>
      <c r="Q46" s="442" t="s">
        <v>1638</v>
      </c>
      <c r="R46" s="58">
        <v>27908</v>
      </c>
      <c r="S46" s="29" t="s">
        <v>152</v>
      </c>
      <c r="T46" s="5"/>
      <c r="U46" s="5"/>
      <c r="V46" s="6"/>
      <c r="W46" s="6"/>
      <c r="X46" s="6"/>
      <c r="Y46" s="6"/>
      <c r="Z46" s="6"/>
    </row>
    <row r="47" spans="1:26" ht="15.6">
      <c r="A47" s="32">
        <v>38</v>
      </c>
      <c r="B47" s="32" t="s">
        <v>74</v>
      </c>
      <c r="C47" s="434" t="s">
        <v>1577</v>
      </c>
      <c r="D47" s="434" t="s">
        <v>1651</v>
      </c>
      <c r="E47" s="434" t="s">
        <v>1652</v>
      </c>
      <c r="F47" s="442" t="s">
        <v>40</v>
      </c>
      <c r="G47" s="443">
        <v>41185</v>
      </c>
      <c r="H47" s="32" t="s">
        <v>32</v>
      </c>
      <c r="I47" s="32" t="s">
        <v>493</v>
      </c>
      <c r="J47" s="438" t="s">
        <v>1593</v>
      </c>
      <c r="K47" s="29" t="s">
        <v>1594</v>
      </c>
      <c r="L47" s="445" t="s">
        <v>1653</v>
      </c>
      <c r="M47" s="29">
        <v>89191527136</v>
      </c>
      <c r="N47" s="32" t="s">
        <v>1654</v>
      </c>
      <c r="O47" s="65"/>
      <c r="P47" s="65"/>
      <c r="Q47" s="442" t="s">
        <v>1655</v>
      </c>
      <c r="R47" s="58">
        <v>27658</v>
      </c>
      <c r="S47" s="29" t="s">
        <v>152</v>
      </c>
      <c r="T47" s="5"/>
      <c r="U47" s="5"/>
      <c r="V47" s="6"/>
      <c r="W47" s="6"/>
      <c r="X47" s="6"/>
      <c r="Y47" s="6"/>
      <c r="Z47" s="6"/>
    </row>
    <row r="48" spans="1:26" ht="15.6">
      <c r="A48" s="32">
        <v>39</v>
      </c>
      <c r="B48" s="32" t="s">
        <v>74</v>
      </c>
      <c r="C48" s="434" t="s">
        <v>1656</v>
      </c>
      <c r="D48" s="434" t="s">
        <v>278</v>
      </c>
      <c r="E48" s="434" t="s">
        <v>772</v>
      </c>
      <c r="F48" s="442" t="s">
        <v>31</v>
      </c>
      <c r="G48" s="443">
        <v>40951</v>
      </c>
      <c r="H48" s="32" t="s">
        <v>32</v>
      </c>
      <c r="I48" s="32" t="s">
        <v>493</v>
      </c>
      <c r="J48" s="438" t="s">
        <v>1593</v>
      </c>
      <c r="K48" s="29" t="s">
        <v>1594</v>
      </c>
      <c r="L48" s="445" t="s">
        <v>1653</v>
      </c>
      <c r="M48" s="29">
        <v>89191527136</v>
      </c>
      <c r="N48" s="29" t="s">
        <v>1654</v>
      </c>
      <c r="O48" s="68"/>
      <c r="P48" s="68"/>
      <c r="Q48" s="442" t="s">
        <v>1655</v>
      </c>
      <c r="R48" s="58">
        <v>27659</v>
      </c>
      <c r="S48" s="29" t="s">
        <v>152</v>
      </c>
      <c r="T48" s="5"/>
      <c r="U48" s="5"/>
      <c r="V48" s="6"/>
      <c r="W48" s="6"/>
      <c r="X48" s="6"/>
      <c r="Y48" s="6"/>
      <c r="Z48" s="6"/>
    </row>
    <row r="49" spans="1:26" ht="15.6">
      <c r="A49" s="32">
        <v>40</v>
      </c>
      <c r="B49" s="32" t="s">
        <v>74</v>
      </c>
      <c r="C49" s="434" t="s">
        <v>1657</v>
      </c>
      <c r="D49" s="434" t="s">
        <v>324</v>
      </c>
      <c r="E49" s="434" t="s">
        <v>52</v>
      </c>
      <c r="F49" s="442" t="s">
        <v>31</v>
      </c>
      <c r="G49" s="443">
        <v>40971</v>
      </c>
      <c r="H49" s="437" t="s">
        <v>32</v>
      </c>
      <c r="I49" s="32" t="s">
        <v>493</v>
      </c>
      <c r="J49" s="438" t="s">
        <v>1593</v>
      </c>
      <c r="K49" s="29" t="s">
        <v>1594</v>
      </c>
      <c r="L49" s="445" t="s">
        <v>1653</v>
      </c>
      <c r="M49" s="29">
        <v>89191527136</v>
      </c>
      <c r="N49" s="29" t="s">
        <v>1654</v>
      </c>
      <c r="O49" s="68"/>
      <c r="P49" s="68"/>
      <c r="Q49" s="442" t="s">
        <v>1655</v>
      </c>
      <c r="R49" s="58">
        <v>27660</v>
      </c>
      <c r="S49" s="29" t="s">
        <v>152</v>
      </c>
      <c r="T49" s="5"/>
      <c r="U49" s="5"/>
      <c r="V49" s="6"/>
      <c r="W49" s="6"/>
      <c r="X49" s="6"/>
      <c r="Y49" s="6"/>
      <c r="Z49" s="6"/>
    </row>
    <row r="50" spans="1:26" ht="15.6">
      <c r="A50" s="32">
        <v>41</v>
      </c>
      <c r="B50" s="32" t="s">
        <v>74</v>
      </c>
      <c r="C50" s="434" t="s">
        <v>1658</v>
      </c>
      <c r="D50" s="434" t="s">
        <v>1659</v>
      </c>
      <c r="E50" s="434" t="s">
        <v>605</v>
      </c>
      <c r="F50" s="442" t="s">
        <v>40</v>
      </c>
      <c r="G50" s="443">
        <v>41036</v>
      </c>
      <c r="H50" s="437" t="s">
        <v>32</v>
      </c>
      <c r="I50" s="32" t="s">
        <v>493</v>
      </c>
      <c r="J50" s="438" t="s">
        <v>1593</v>
      </c>
      <c r="K50" s="29" t="s">
        <v>1594</v>
      </c>
      <c r="L50" s="445" t="s">
        <v>1653</v>
      </c>
      <c r="M50" s="29">
        <v>89191527136</v>
      </c>
      <c r="N50" s="29" t="s">
        <v>1654</v>
      </c>
      <c r="O50" s="68"/>
      <c r="P50" s="68"/>
      <c r="Q50" s="442" t="s">
        <v>1655</v>
      </c>
      <c r="R50" s="58">
        <v>27661</v>
      </c>
      <c r="S50" s="29" t="s">
        <v>152</v>
      </c>
      <c r="T50" s="5"/>
      <c r="U50" s="5"/>
      <c r="V50" s="6"/>
      <c r="W50" s="6"/>
      <c r="X50" s="6"/>
      <c r="Y50" s="6"/>
      <c r="Z50" s="6"/>
    </row>
    <row r="51" spans="1:26" ht="15.6">
      <c r="A51" s="32">
        <v>42</v>
      </c>
      <c r="B51" s="32" t="s">
        <v>74</v>
      </c>
      <c r="C51" s="434" t="s">
        <v>1658</v>
      </c>
      <c r="D51" s="434" t="s">
        <v>211</v>
      </c>
      <c r="E51" s="434" t="s">
        <v>605</v>
      </c>
      <c r="F51" s="442" t="s">
        <v>40</v>
      </c>
      <c r="G51" s="443">
        <v>41036</v>
      </c>
      <c r="H51" s="437" t="s">
        <v>32</v>
      </c>
      <c r="I51" s="32" t="s">
        <v>493</v>
      </c>
      <c r="J51" s="438" t="s">
        <v>1593</v>
      </c>
      <c r="K51" s="29" t="s">
        <v>1594</v>
      </c>
      <c r="L51" s="445" t="s">
        <v>1653</v>
      </c>
      <c r="M51" s="29">
        <v>89191527136</v>
      </c>
      <c r="N51" s="29" t="s">
        <v>1654</v>
      </c>
      <c r="O51" s="68"/>
      <c r="P51" s="68"/>
      <c r="Q51" s="442" t="s">
        <v>1655</v>
      </c>
      <c r="R51" s="58">
        <v>27662</v>
      </c>
      <c r="S51" s="29" t="s">
        <v>152</v>
      </c>
      <c r="T51" s="5"/>
      <c r="U51" s="5"/>
      <c r="V51" s="6"/>
      <c r="W51" s="6"/>
      <c r="X51" s="6"/>
      <c r="Y51" s="6"/>
      <c r="Z51" s="6"/>
    </row>
    <row r="52" spans="1:26" ht="15.6">
      <c r="A52" s="32">
        <v>43</v>
      </c>
      <c r="B52" s="32" t="s">
        <v>74</v>
      </c>
      <c r="C52" s="434" t="s">
        <v>1660</v>
      </c>
      <c r="D52" s="434" t="s">
        <v>469</v>
      </c>
      <c r="E52" s="434" t="s">
        <v>1661</v>
      </c>
      <c r="F52" s="442" t="s">
        <v>31</v>
      </c>
      <c r="G52" s="443">
        <v>41135</v>
      </c>
      <c r="H52" s="437" t="s">
        <v>32</v>
      </c>
      <c r="I52" s="32" t="s">
        <v>493</v>
      </c>
      <c r="J52" s="438" t="s">
        <v>1593</v>
      </c>
      <c r="K52" s="29" t="s">
        <v>1594</v>
      </c>
      <c r="L52" s="445" t="s">
        <v>1653</v>
      </c>
      <c r="M52" s="29">
        <v>89191527136</v>
      </c>
      <c r="N52" s="29" t="s">
        <v>1654</v>
      </c>
      <c r="O52" s="47"/>
      <c r="P52" s="47"/>
      <c r="Q52" s="442" t="s">
        <v>1655</v>
      </c>
      <c r="R52" s="58">
        <v>27663</v>
      </c>
      <c r="S52" s="29" t="s">
        <v>152</v>
      </c>
      <c r="T52" s="6"/>
      <c r="U52" s="6"/>
      <c r="V52" s="6"/>
      <c r="W52" s="6"/>
      <c r="X52" s="6"/>
      <c r="Y52" s="6"/>
      <c r="Z52" s="6"/>
    </row>
    <row r="53" spans="1:26" ht="15.6">
      <c r="A53" s="32">
        <v>44</v>
      </c>
      <c r="B53" s="32" t="s">
        <v>74</v>
      </c>
      <c r="C53" s="434" t="s">
        <v>225</v>
      </c>
      <c r="D53" s="434" t="s">
        <v>96</v>
      </c>
      <c r="E53" s="434" t="s">
        <v>214</v>
      </c>
      <c r="F53" s="442" t="s">
        <v>31</v>
      </c>
      <c r="G53" s="443">
        <v>40789</v>
      </c>
      <c r="H53" s="437" t="s">
        <v>32</v>
      </c>
      <c r="I53" s="32" t="s">
        <v>493</v>
      </c>
      <c r="J53" s="438" t="s">
        <v>1593</v>
      </c>
      <c r="K53" s="29" t="s">
        <v>1594</v>
      </c>
      <c r="L53" s="28" t="s">
        <v>1637</v>
      </c>
      <c r="M53" s="29">
        <v>89875858779</v>
      </c>
      <c r="N53" s="29" t="s">
        <v>566</v>
      </c>
      <c r="O53" s="47"/>
      <c r="P53" s="47"/>
      <c r="Q53" s="442" t="s">
        <v>1638</v>
      </c>
      <c r="R53" s="58">
        <v>27908</v>
      </c>
      <c r="S53" s="29" t="s">
        <v>152</v>
      </c>
      <c r="T53" s="6"/>
      <c r="U53" s="6"/>
      <c r="V53" s="6"/>
      <c r="W53" s="6"/>
      <c r="X53" s="6"/>
      <c r="Y53" s="6"/>
      <c r="Z53" s="6"/>
    </row>
    <row r="54" spans="1:26" ht="15.6">
      <c r="A54" s="32">
        <v>45</v>
      </c>
      <c r="B54" s="32" t="s">
        <v>74</v>
      </c>
      <c r="C54" s="434" t="s">
        <v>1662</v>
      </c>
      <c r="D54" s="434" t="s">
        <v>335</v>
      </c>
      <c r="E54" s="434" t="s">
        <v>1002</v>
      </c>
      <c r="F54" s="442" t="s">
        <v>31</v>
      </c>
      <c r="G54" s="443">
        <v>40759</v>
      </c>
      <c r="H54" s="437" t="s">
        <v>32</v>
      </c>
      <c r="I54" s="32" t="s">
        <v>493</v>
      </c>
      <c r="J54" s="438" t="s">
        <v>1593</v>
      </c>
      <c r="K54" s="29" t="s">
        <v>1594</v>
      </c>
      <c r="L54" s="28" t="s">
        <v>1637</v>
      </c>
      <c r="M54" s="29">
        <v>89875858779</v>
      </c>
      <c r="N54" s="29" t="s">
        <v>566</v>
      </c>
      <c r="O54" s="47"/>
      <c r="P54" s="47"/>
      <c r="Q54" s="442" t="s">
        <v>1638</v>
      </c>
      <c r="R54" s="58">
        <v>27909</v>
      </c>
      <c r="S54" s="29" t="s">
        <v>152</v>
      </c>
      <c r="T54" s="6"/>
      <c r="U54" s="6"/>
      <c r="V54" s="6"/>
      <c r="W54" s="6"/>
      <c r="X54" s="6"/>
      <c r="Y54" s="6"/>
      <c r="Z54" s="6"/>
    </row>
    <row r="55" spans="1:26" ht="15.6">
      <c r="A55" s="32">
        <v>46</v>
      </c>
      <c r="B55" s="32" t="s">
        <v>74</v>
      </c>
      <c r="C55" s="434" t="s">
        <v>1663</v>
      </c>
      <c r="D55" s="434" t="s">
        <v>1664</v>
      </c>
      <c r="E55" s="434" t="s">
        <v>229</v>
      </c>
      <c r="F55" s="442" t="s">
        <v>31</v>
      </c>
      <c r="G55" s="443">
        <v>40551</v>
      </c>
      <c r="H55" s="437" t="s">
        <v>32</v>
      </c>
      <c r="I55" s="32" t="s">
        <v>493</v>
      </c>
      <c r="J55" s="438" t="s">
        <v>1593</v>
      </c>
      <c r="K55" s="29" t="s">
        <v>1594</v>
      </c>
      <c r="L55" s="28" t="s">
        <v>1637</v>
      </c>
      <c r="M55" s="29">
        <v>89875858779</v>
      </c>
      <c r="N55" s="29" t="s">
        <v>566</v>
      </c>
      <c r="O55" s="47"/>
      <c r="P55" s="47"/>
      <c r="Q55" s="442" t="s">
        <v>1638</v>
      </c>
      <c r="R55" s="58">
        <v>27910</v>
      </c>
      <c r="S55" s="29" t="s">
        <v>152</v>
      </c>
      <c r="T55" s="6"/>
      <c r="U55" s="6"/>
      <c r="V55" s="6"/>
      <c r="W55" s="6"/>
      <c r="X55" s="6"/>
      <c r="Y55" s="6"/>
      <c r="Z55" s="6"/>
    </row>
    <row r="56" spans="1:26" ht="15.6">
      <c r="A56" s="32">
        <v>47</v>
      </c>
      <c r="B56" s="32" t="s">
        <v>74</v>
      </c>
      <c r="C56" s="434" t="s">
        <v>1665</v>
      </c>
      <c r="D56" s="434" t="s">
        <v>35</v>
      </c>
      <c r="E56" s="434" t="s">
        <v>272</v>
      </c>
      <c r="F56" s="442" t="s">
        <v>31</v>
      </c>
      <c r="G56" s="443">
        <v>40829</v>
      </c>
      <c r="H56" s="437" t="s">
        <v>32</v>
      </c>
      <c r="I56" s="32" t="s">
        <v>493</v>
      </c>
      <c r="J56" s="438" t="s">
        <v>1593</v>
      </c>
      <c r="K56" s="29" t="s">
        <v>1594</v>
      </c>
      <c r="L56" s="28" t="s">
        <v>1637</v>
      </c>
      <c r="M56" s="29">
        <v>89875858779</v>
      </c>
      <c r="N56" s="29" t="s">
        <v>566</v>
      </c>
      <c r="O56" s="47"/>
      <c r="P56" s="47"/>
      <c r="Q56" s="442" t="s">
        <v>1638</v>
      </c>
      <c r="R56" s="58">
        <v>27911</v>
      </c>
      <c r="S56" s="29" t="s">
        <v>152</v>
      </c>
      <c r="T56" s="6"/>
      <c r="U56" s="6"/>
      <c r="V56" s="6"/>
      <c r="W56" s="6"/>
      <c r="X56" s="6"/>
      <c r="Y56" s="6"/>
      <c r="Z56" s="6"/>
    </row>
    <row r="57" spans="1:26" ht="15.6">
      <c r="A57" s="32">
        <v>48</v>
      </c>
      <c r="B57" s="32" t="s">
        <v>74</v>
      </c>
      <c r="C57" s="434" t="s">
        <v>1666</v>
      </c>
      <c r="D57" s="434" t="s">
        <v>335</v>
      </c>
      <c r="E57" s="434" t="s">
        <v>873</v>
      </c>
      <c r="F57" s="442" t="s">
        <v>31</v>
      </c>
      <c r="G57" s="443">
        <v>40585</v>
      </c>
      <c r="H57" s="437" t="s">
        <v>32</v>
      </c>
      <c r="I57" s="32" t="s">
        <v>493</v>
      </c>
      <c r="J57" s="438" t="s">
        <v>1593</v>
      </c>
      <c r="K57" s="29" t="s">
        <v>1594</v>
      </c>
      <c r="L57" s="28" t="s">
        <v>1637</v>
      </c>
      <c r="M57" s="29">
        <v>89875858779</v>
      </c>
      <c r="N57" s="29" t="s">
        <v>566</v>
      </c>
      <c r="O57" s="47"/>
      <c r="P57" s="47"/>
      <c r="Q57" s="442" t="s">
        <v>1638</v>
      </c>
      <c r="R57" s="58">
        <v>27912</v>
      </c>
      <c r="S57" s="29" t="s">
        <v>152</v>
      </c>
      <c r="T57" s="6"/>
      <c r="U57" s="6"/>
      <c r="V57" s="6"/>
      <c r="W57" s="6"/>
      <c r="X57" s="6"/>
      <c r="Y57" s="6"/>
      <c r="Z57" s="6"/>
    </row>
    <row r="58" spans="1:26" ht="15.6">
      <c r="A58" s="32">
        <v>49</v>
      </c>
      <c r="B58" s="32" t="s">
        <v>74</v>
      </c>
      <c r="C58" s="434" t="s">
        <v>1667</v>
      </c>
      <c r="D58" s="434" t="s">
        <v>162</v>
      </c>
      <c r="E58" s="434" t="s">
        <v>65</v>
      </c>
      <c r="F58" s="442" t="s">
        <v>31</v>
      </c>
      <c r="G58" s="443">
        <v>40823</v>
      </c>
      <c r="H58" s="437" t="s">
        <v>32</v>
      </c>
      <c r="I58" s="32" t="s">
        <v>493</v>
      </c>
      <c r="J58" s="438" t="s">
        <v>1593</v>
      </c>
      <c r="K58" s="29" t="s">
        <v>1594</v>
      </c>
      <c r="L58" s="28" t="s">
        <v>1637</v>
      </c>
      <c r="M58" s="29">
        <v>89875858779</v>
      </c>
      <c r="N58" s="29" t="s">
        <v>566</v>
      </c>
      <c r="O58" s="47"/>
      <c r="P58" s="47"/>
      <c r="Q58" s="442" t="s">
        <v>1638</v>
      </c>
      <c r="R58" s="58">
        <v>27913</v>
      </c>
      <c r="S58" s="29" t="s">
        <v>152</v>
      </c>
      <c r="T58" s="6"/>
      <c r="U58" s="6"/>
      <c r="V58" s="6"/>
      <c r="W58" s="6"/>
      <c r="X58" s="6"/>
      <c r="Y58" s="6"/>
      <c r="Z58" s="6"/>
    </row>
    <row r="59" spans="1:26" ht="15.6">
      <c r="A59" s="32">
        <v>50</v>
      </c>
      <c r="B59" s="32" t="s">
        <v>74</v>
      </c>
      <c r="C59" s="434" t="s">
        <v>1668</v>
      </c>
      <c r="D59" s="434" t="s">
        <v>271</v>
      </c>
      <c r="E59" s="434" t="s">
        <v>147</v>
      </c>
      <c r="F59" s="442" t="s">
        <v>31</v>
      </c>
      <c r="G59" s="443">
        <v>40830</v>
      </c>
      <c r="H59" s="437" t="s">
        <v>32</v>
      </c>
      <c r="I59" s="32" t="s">
        <v>493</v>
      </c>
      <c r="J59" s="438" t="s">
        <v>1593</v>
      </c>
      <c r="K59" s="29" t="s">
        <v>1594</v>
      </c>
      <c r="L59" s="28" t="s">
        <v>1637</v>
      </c>
      <c r="M59" s="29">
        <v>89875858779</v>
      </c>
      <c r="N59" s="29" t="s">
        <v>566</v>
      </c>
      <c r="O59" s="47"/>
      <c r="P59" s="47"/>
      <c r="Q59" s="442" t="s">
        <v>1638</v>
      </c>
      <c r="R59" s="58">
        <v>27914</v>
      </c>
      <c r="S59" s="29" t="s">
        <v>152</v>
      </c>
      <c r="T59" s="6"/>
      <c r="U59" s="6"/>
      <c r="V59" s="6"/>
      <c r="W59" s="6"/>
      <c r="X59" s="6"/>
      <c r="Y59" s="6"/>
      <c r="Z59" s="6"/>
    </row>
    <row r="60" spans="1:26" ht="15.6">
      <c r="A60" s="32">
        <v>51</v>
      </c>
      <c r="B60" s="32" t="s">
        <v>74</v>
      </c>
      <c r="C60" s="434" t="s">
        <v>1669</v>
      </c>
      <c r="D60" s="434" t="s">
        <v>1670</v>
      </c>
      <c r="E60" s="434" t="s">
        <v>217</v>
      </c>
      <c r="F60" s="442" t="s">
        <v>31</v>
      </c>
      <c r="G60" s="443">
        <v>40467</v>
      </c>
      <c r="H60" s="437" t="s">
        <v>32</v>
      </c>
      <c r="I60" s="32" t="s">
        <v>493</v>
      </c>
      <c r="J60" s="438" t="s">
        <v>1593</v>
      </c>
      <c r="K60" s="29" t="s">
        <v>1594</v>
      </c>
      <c r="L60" s="440" t="s">
        <v>1627</v>
      </c>
      <c r="M60" s="29">
        <v>89273291137</v>
      </c>
      <c r="N60" s="29" t="s">
        <v>570</v>
      </c>
      <c r="O60" s="47"/>
      <c r="P60" s="47"/>
      <c r="Q60" s="442" t="s">
        <v>1629</v>
      </c>
      <c r="R60" s="58">
        <v>24055</v>
      </c>
      <c r="S60" s="29" t="s">
        <v>152</v>
      </c>
      <c r="T60" s="6"/>
      <c r="U60" s="6"/>
      <c r="V60" s="6"/>
      <c r="W60" s="6"/>
      <c r="X60" s="6"/>
      <c r="Y60" s="6"/>
      <c r="Z60" s="6"/>
    </row>
    <row r="61" spans="1:26" ht="15.6">
      <c r="A61" s="32">
        <v>52</v>
      </c>
      <c r="B61" s="32" t="s">
        <v>74</v>
      </c>
      <c r="C61" s="434" t="s">
        <v>1671</v>
      </c>
      <c r="D61" s="434" t="s">
        <v>136</v>
      </c>
      <c r="E61" s="434" t="s">
        <v>208</v>
      </c>
      <c r="F61" s="442" t="s">
        <v>40</v>
      </c>
      <c r="G61" s="443">
        <v>40649</v>
      </c>
      <c r="H61" s="437" t="s">
        <v>32</v>
      </c>
      <c r="I61" s="32" t="s">
        <v>493</v>
      </c>
      <c r="J61" s="438" t="s">
        <v>1593</v>
      </c>
      <c r="K61" s="29" t="s">
        <v>1594</v>
      </c>
      <c r="L61" s="440" t="s">
        <v>1627</v>
      </c>
      <c r="M61" s="29">
        <v>89273291137</v>
      </c>
      <c r="N61" s="29" t="s">
        <v>570</v>
      </c>
      <c r="O61" s="47"/>
      <c r="P61" s="47"/>
      <c r="Q61" s="442" t="s">
        <v>1629</v>
      </c>
      <c r="R61" s="58">
        <v>24056</v>
      </c>
      <c r="S61" s="29" t="s">
        <v>152</v>
      </c>
      <c r="T61" s="6"/>
      <c r="U61" s="6"/>
      <c r="V61" s="6"/>
      <c r="W61" s="6"/>
      <c r="X61" s="6"/>
      <c r="Y61" s="6"/>
      <c r="Z61" s="6"/>
    </row>
    <row r="62" spans="1:26" ht="15.6">
      <c r="A62" s="32">
        <v>53</v>
      </c>
      <c r="B62" s="32" t="s">
        <v>74</v>
      </c>
      <c r="C62" s="434" t="s">
        <v>1672</v>
      </c>
      <c r="D62" s="434" t="s">
        <v>162</v>
      </c>
      <c r="E62" s="434" t="s">
        <v>214</v>
      </c>
      <c r="F62" s="442" t="s">
        <v>31</v>
      </c>
      <c r="G62" s="443">
        <v>40515</v>
      </c>
      <c r="H62" s="437" t="s">
        <v>32</v>
      </c>
      <c r="I62" s="32" t="s">
        <v>493</v>
      </c>
      <c r="J62" s="438" t="s">
        <v>1593</v>
      </c>
      <c r="K62" s="29" t="s">
        <v>1594</v>
      </c>
      <c r="L62" s="446" t="s">
        <v>1673</v>
      </c>
      <c r="M62" s="29">
        <v>89174819025</v>
      </c>
      <c r="N62" s="29" t="s">
        <v>497</v>
      </c>
      <c r="O62" s="47"/>
      <c r="P62" s="47"/>
      <c r="Q62" s="442" t="s">
        <v>1674</v>
      </c>
      <c r="R62" s="58">
        <v>25807</v>
      </c>
      <c r="S62" s="29" t="s">
        <v>152</v>
      </c>
      <c r="T62" s="6"/>
      <c r="U62" s="6"/>
      <c r="V62" s="6"/>
      <c r="W62" s="6"/>
      <c r="X62" s="6"/>
      <c r="Y62" s="6"/>
      <c r="Z62" s="6"/>
    </row>
    <row r="63" spans="1:26" ht="15.6">
      <c r="A63" s="32">
        <v>54</v>
      </c>
      <c r="B63" s="32" t="s">
        <v>74</v>
      </c>
      <c r="C63" s="434" t="s">
        <v>512</v>
      </c>
      <c r="D63" s="434" t="s">
        <v>649</v>
      </c>
      <c r="E63" s="434" t="s">
        <v>36</v>
      </c>
      <c r="F63" s="442" t="s">
        <v>31</v>
      </c>
      <c r="G63" s="443">
        <v>40620</v>
      </c>
      <c r="H63" s="437" t="s">
        <v>32</v>
      </c>
      <c r="I63" s="32" t="s">
        <v>493</v>
      </c>
      <c r="J63" s="438" t="s">
        <v>1593</v>
      </c>
      <c r="K63" s="29" t="s">
        <v>1594</v>
      </c>
      <c r="L63" s="446" t="s">
        <v>1673</v>
      </c>
      <c r="M63" s="29">
        <v>89174819025</v>
      </c>
      <c r="N63" s="29" t="s">
        <v>497</v>
      </c>
      <c r="O63" s="47"/>
      <c r="P63" s="47"/>
      <c r="Q63" s="442" t="s">
        <v>1674</v>
      </c>
      <c r="R63" s="58">
        <v>25808</v>
      </c>
      <c r="S63" s="29" t="s">
        <v>152</v>
      </c>
      <c r="T63" s="6"/>
      <c r="U63" s="6"/>
      <c r="V63" s="6"/>
      <c r="W63" s="6"/>
      <c r="X63" s="6"/>
      <c r="Y63" s="6"/>
      <c r="Z63" s="6"/>
    </row>
    <row r="64" spans="1:26" ht="15.6">
      <c r="A64" s="32">
        <v>55</v>
      </c>
      <c r="B64" s="32" t="s">
        <v>74</v>
      </c>
      <c r="C64" s="434" t="s">
        <v>1675</v>
      </c>
      <c r="D64" s="434" t="s">
        <v>105</v>
      </c>
      <c r="E64" s="434" t="s">
        <v>52</v>
      </c>
      <c r="F64" s="442" t="s">
        <v>31</v>
      </c>
      <c r="G64" s="443">
        <v>40853</v>
      </c>
      <c r="H64" s="437" t="s">
        <v>32</v>
      </c>
      <c r="I64" s="32" t="s">
        <v>493</v>
      </c>
      <c r="J64" s="438" t="s">
        <v>1593</v>
      </c>
      <c r="K64" s="29" t="s">
        <v>1594</v>
      </c>
      <c r="L64" s="446" t="s">
        <v>1673</v>
      </c>
      <c r="M64" s="29">
        <v>89174819025</v>
      </c>
      <c r="N64" s="29" t="s">
        <v>497</v>
      </c>
      <c r="O64" s="47"/>
      <c r="P64" s="47"/>
      <c r="Q64" s="442" t="s">
        <v>1674</v>
      </c>
      <c r="R64" s="58">
        <v>25809</v>
      </c>
      <c r="S64" s="29" t="s">
        <v>152</v>
      </c>
      <c r="T64" s="6"/>
      <c r="U64" s="6"/>
      <c r="V64" s="6"/>
      <c r="W64" s="6"/>
      <c r="X64" s="6"/>
      <c r="Y64" s="6"/>
      <c r="Z64" s="6"/>
    </row>
    <row r="65" spans="1:26" ht="15.6">
      <c r="A65" s="32">
        <v>56</v>
      </c>
      <c r="B65" s="32" t="s">
        <v>74</v>
      </c>
      <c r="C65" s="434" t="s">
        <v>1676</v>
      </c>
      <c r="D65" s="434" t="s">
        <v>116</v>
      </c>
      <c r="E65" s="434" t="s">
        <v>118</v>
      </c>
      <c r="F65" s="442" t="s">
        <v>31</v>
      </c>
      <c r="G65" s="443">
        <v>40770</v>
      </c>
      <c r="H65" s="437" t="s">
        <v>32</v>
      </c>
      <c r="I65" s="32" t="s">
        <v>493</v>
      </c>
      <c r="J65" s="438" t="s">
        <v>1593</v>
      </c>
      <c r="K65" s="29" t="s">
        <v>1594</v>
      </c>
      <c r="L65" s="446" t="s">
        <v>1673</v>
      </c>
      <c r="M65" s="29">
        <v>89174819025</v>
      </c>
      <c r="N65" s="29" t="s">
        <v>497</v>
      </c>
      <c r="O65" s="47"/>
      <c r="P65" s="47"/>
      <c r="Q65" s="442" t="s">
        <v>1674</v>
      </c>
      <c r="R65" s="58">
        <v>25810</v>
      </c>
      <c r="S65" s="29" t="s">
        <v>152</v>
      </c>
      <c r="T65" s="6"/>
      <c r="U65" s="6"/>
      <c r="V65" s="6"/>
      <c r="W65" s="6"/>
      <c r="X65" s="6"/>
      <c r="Y65" s="6"/>
      <c r="Z65" s="6"/>
    </row>
    <row r="66" spans="1:26" ht="15.6">
      <c r="A66" s="32">
        <v>57</v>
      </c>
      <c r="B66" s="32" t="s">
        <v>74</v>
      </c>
      <c r="C66" s="434" t="s">
        <v>1642</v>
      </c>
      <c r="D66" s="434" t="s">
        <v>282</v>
      </c>
      <c r="E66" s="434" t="s">
        <v>399</v>
      </c>
      <c r="F66" s="53" t="s">
        <v>31</v>
      </c>
      <c r="G66" s="443">
        <v>40822</v>
      </c>
      <c r="H66" s="437" t="s">
        <v>32</v>
      </c>
      <c r="I66" s="32" t="s">
        <v>493</v>
      </c>
      <c r="J66" s="438" t="s">
        <v>1593</v>
      </c>
      <c r="K66" s="29" t="s">
        <v>1594</v>
      </c>
      <c r="L66" s="446" t="s">
        <v>1673</v>
      </c>
      <c r="M66" s="29">
        <v>89174819025</v>
      </c>
      <c r="N66" s="29" t="s">
        <v>497</v>
      </c>
      <c r="O66" s="47"/>
      <c r="P66" s="47"/>
      <c r="Q66" s="442" t="s">
        <v>1674</v>
      </c>
      <c r="R66" s="58">
        <v>25811</v>
      </c>
      <c r="S66" s="29" t="s">
        <v>152</v>
      </c>
      <c r="T66" s="6"/>
      <c r="U66" s="6"/>
      <c r="V66" s="6"/>
      <c r="W66" s="6"/>
      <c r="X66" s="6"/>
      <c r="Y66" s="6"/>
      <c r="Z66" s="6"/>
    </row>
    <row r="67" spans="1:26" ht="15.6">
      <c r="A67" s="32">
        <v>58</v>
      </c>
      <c r="B67" s="32" t="s">
        <v>74</v>
      </c>
      <c r="C67" s="434" t="s">
        <v>1677</v>
      </c>
      <c r="D67" s="434" t="s">
        <v>259</v>
      </c>
      <c r="E67" s="434" t="s">
        <v>1678</v>
      </c>
      <c r="F67" s="53" t="s">
        <v>40</v>
      </c>
      <c r="G67" s="443">
        <v>40687</v>
      </c>
      <c r="H67" s="437" t="s">
        <v>32</v>
      </c>
      <c r="I67" s="32" t="s">
        <v>493</v>
      </c>
      <c r="J67" s="438" t="s">
        <v>1593</v>
      </c>
      <c r="K67" s="29" t="s">
        <v>1594</v>
      </c>
      <c r="L67" s="446" t="s">
        <v>1673</v>
      </c>
      <c r="M67" s="29">
        <v>89174819025</v>
      </c>
      <c r="N67" s="29" t="s">
        <v>570</v>
      </c>
      <c r="O67" s="47"/>
      <c r="P67" s="47"/>
      <c r="Q67" s="442" t="s">
        <v>1629</v>
      </c>
      <c r="R67" s="58">
        <v>24055</v>
      </c>
      <c r="S67" s="29" t="s">
        <v>152</v>
      </c>
      <c r="T67" s="6"/>
      <c r="U67" s="6"/>
      <c r="V67" s="6"/>
      <c r="W67" s="6"/>
      <c r="X67" s="6"/>
      <c r="Y67" s="6"/>
      <c r="Z67" s="6"/>
    </row>
    <row r="68" spans="1:26" ht="15.6">
      <c r="A68" s="32">
        <v>59</v>
      </c>
      <c r="B68" s="32" t="s">
        <v>74</v>
      </c>
      <c r="C68" s="434" t="s">
        <v>1679</v>
      </c>
      <c r="D68" s="434" t="s">
        <v>1648</v>
      </c>
      <c r="E68" s="434" t="s">
        <v>203</v>
      </c>
      <c r="F68" s="53" t="s">
        <v>40</v>
      </c>
      <c r="G68" s="443">
        <v>40723</v>
      </c>
      <c r="H68" s="437" t="s">
        <v>32</v>
      </c>
      <c r="I68" s="32" t="s">
        <v>493</v>
      </c>
      <c r="J68" s="438" t="s">
        <v>1593</v>
      </c>
      <c r="K68" s="29" t="s">
        <v>1594</v>
      </c>
      <c r="L68" s="440" t="s">
        <v>1627</v>
      </c>
      <c r="M68" s="29">
        <v>89273291137</v>
      </c>
      <c r="N68" s="29" t="s">
        <v>570</v>
      </c>
      <c r="O68" s="47"/>
      <c r="P68" s="47"/>
      <c r="Q68" s="442" t="s">
        <v>1629</v>
      </c>
      <c r="R68" s="58">
        <v>24056</v>
      </c>
      <c r="S68" s="29" t="s">
        <v>152</v>
      </c>
      <c r="T68" s="6"/>
      <c r="U68" s="6"/>
      <c r="V68" s="6"/>
      <c r="W68" s="6"/>
      <c r="X68" s="6"/>
      <c r="Y68" s="6"/>
      <c r="Z68" s="6"/>
    </row>
    <row r="69" spans="1:26" ht="15.6">
      <c r="A69" s="32">
        <v>60</v>
      </c>
      <c r="B69" s="32" t="s">
        <v>74</v>
      </c>
      <c r="C69" s="434" t="s">
        <v>1680</v>
      </c>
      <c r="D69" s="434" t="s">
        <v>783</v>
      </c>
      <c r="E69" s="434" t="s">
        <v>1304</v>
      </c>
      <c r="F69" s="53" t="s">
        <v>40</v>
      </c>
      <c r="G69" s="443">
        <v>40462</v>
      </c>
      <c r="H69" s="437" t="s">
        <v>32</v>
      </c>
      <c r="I69" s="32" t="s">
        <v>493</v>
      </c>
      <c r="J69" s="438" t="s">
        <v>1593</v>
      </c>
      <c r="K69" s="29" t="s">
        <v>1594</v>
      </c>
      <c r="L69" s="440" t="s">
        <v>1627</v>
      </c>
      <c r="M69" s="29">
        <v>89273291137</v>
      </c>
      <c r="N69" s="29" t="s">
        <v>570</v>
      </c>
      <c r="O69" s="47"/>
      <c r="P69" s="47"/>
      <c r="Q69" s="442" t="s">
        <v>1629</v>
      </c>
      <c r="R69" s="58">
        <v>24057</v>
      </c>
      <c r="S69" s="29" t="s">
        <v>152</v>
      </c>
      <c r="T69" s="6"/>
      <c r="U69" s="6"/>
      <c r="V69" s="6"/>
      <c r="W69" s="6"/>
      <c r="X69" s="6"/>
      <c r="Y69" s="6"/>
      <c r="Z69" s="6"/>
    </row>
    <row r="70" spans="1:26" ht="15.6">
      <c r="A70" s="32">
        <v>61</v>
      </c>
      <c r="B70" s="32" t="s">
        <v>74</v>
      </c>
      <c r="C70" s="434" t="s">
        <v>1681</v>
      </c>
      <c r="D70" s="434" t="s">
        <v>38</v>
      </c>
      <c r="E70" s="434" t="s">
        <v>58</v>
      </c>
      <c r="F70" s="53" t="s">
        <v>40</v>
      </c>
      <c r="G70" s="443">
        <v>40493</v>
      </c>
      <c r="H70" s="437" t="s">
        <v>32</v>
      </c>
      <c r="I70" s="32" t="s">
        <v>493</v>
      </c>
      <c r="J70" s="438" t="s">
        <v>1593</v>
      </c>
      <c r="K70" s="29" t="s">
        <v>1594</v>
      </c>
      <c r="L70" s="440" t="s">
        <v>1627</v>
      </c>
      <c r="M70" s="29">
        <v>89273291137</v>
      </c>
      <c r="N70" s="29" t="s">
        <v>570</v>
      </c>
      <c r="O70" s="47"/>
      <c r="P70" s="47"/>
      <c r="Q70" s="442" t="s">
        <v>1629</v>
      </c>
      <c r="R70" s="58">
        <v>24058</v>
      </c>
      <c r="S70" s="29" t="s">
        <v>152</v>
      </c>
      <c r="T70" s="6"/>
      <c r="U70" s="6"/>
      <c r="V70" s="6"/>
      <c r="W70" s="6"/>
      <c r="X70" s="6"/>
      <c r="Y70" s="6"/>
      <c r="Z70" s="6"/>
    </row>
    <row r="71" spans="1:26" ht="15.6">
      <c r="A71" s="32">
        <v>62</v>
      </c>
      <c r="B71" s="32" t="s">
        <v>74</v>
      </c>
      <c r="C71" s="434" t="s">
        <v>1682</v>
      </c>
      <c r="D71" s="434" t="s">
        <v>76</v>
      </c>
      <c r="E71" s="434" t="s">
        <v>56</v>
      </c>
      <c r="F71" s="53" t="s">
        <v>31</v>
      </c>
      <c r="G71" s="443">
        <v>40928</v>
      </c>
      <c r="H71" s="437" t="s">
        <v>32</v>
      </c>
      <c r="I71" s="32" t="s">
        <v>493</v>
      </c>
      <c r="J71" s="438" t="s">
        <v>1593</v>
      </c>
      <c r="K71" s="29" t="s">
        <v>1594</v>
      </c>
      <c r="L71" s="440" t="s">
        <v>1627</v>
      </c>
      <c r="M71" s="29">
        <v>89273291137</v>
      </c>
      <c r="N71" s="29" t="s">
        <v>570</v>
      </c>
      <c r="O71" s="47"/>
      <c r="P71" s="47"/>
      <c r="Q71" s="442" t="s">
        <v>1629</v>
      </c>
      <c r="R71" s="58">
        <v>24059</v>
      </c>
      <c r="S71" s="29" t="s">
        <v>152</v>
      </c>
      <c r="T71" s="6"/>
      <c r="U71" s="6"/>
      <c r="V71" s="6"/>
      <c r="W71" s="6"/>
      <c r="X71" s="6"/>
      <c r="Y71" s="6"/>
      <c r="Z71" s="6"/>
    </row>
    <row r="72" spans="1:26" ht="15.6">
      <c r="A72" s="32">
        <v>62</v>
      </c>
      <c r="B72" s="32" t="s">
        <v>74</v>
      </c>
      <c r="C72" s="434" t="s">
        <v>1683</v>
      </c>
      <c r="D72" s="434" t="s">
        <v>35</v>
      </c>
      <c r="E72" s="434" t="s">
        <v>36</v>
      </c>
      <c r="F72" s="53" t="s">
        <v>31</v>
      </c>
      <c r="G72" s="443">
        <v>40925</v>
      </c>
      <c r="H72" s="437" t="s">
        <v>32</v>
      </c>
      <c r="I72" s="32" t="s">
        <v>493</v>
      </c>
      <c r="J72" s="438" t="s">
        <v>1593</v>
      </c>
      <c r="K72" s="29" t="s">
        <v>1594</v>
      </c>
      <c r="L72" s="440" t="s">
        <v>1627</v>
      </c>
      <c r="M72" s="29">
        <v>89273291137</v>
      </c>
      <c r="N72" s="29" t="s">
        <v>570</v>
      </c>
      <c r="O72" s="47"/>
      <c r="P72" s="47"/>
      <c r="Q72" s="442" t="s">
        <v>1629</v>
      </c>
      <c r="R72" s="58">
        <v>24060</v>
      </c>
      <c r="S72" s="29" t="s">
        <v>152</v>
      </c>
      <c r="T72" s="6"/>
      <c r="U72" s="6"/>
      <c r="V72" s="6"/>
      <c r="W72" s="6"/>
      <c r="X72" s="6"/>
      <c r="Y72" s="6"/>
      <c r="Z72" s="6"/>
    </row>
    <row r="73" spans="1:26" ht="15.6">
      <c r="A73" s="32"/>
      <c r="B73" s="32" t="s">
        <v>74</v>
      </c>
      <c r="C73" s="434" t="s">
        <v>1684</v>
      </c>
      <c r="D73" s="434" t="s">
        <v>125</v>
      </c>
      <c r="E73" s="434" t="s">
        <v>272</v>
      </c>
      <c r="F73" s="53" t="s">
        <v>31</v>
      </c>
      <c r="G73" s="443">
        <v>40290</v>
      </c>
      <c r="H73" s="437" t="s">
        <v>32</v>
      </c>
      <c r="I73" s="32" t="s">
        <v>493</v>
      </c>
      <c r="J73" s="438" t="s">
        <v>1593</v>
      </c>
      <c r="K73" s="29" t="s">
        <v>1685</v>
      </c>
      <c r="L73" s="440" t="s">
        <v>1627</v>
      </c>
      <c r="M73" s="29">
        <v>89273291137</v>
      </c>
      <c r="N73" s="29" t="s">
        <v>558</v>
      </c>
      <c r="O73" s="47"/>
      <c r="P73" s="47"/>
      <c r="Q73" s="442" t="s">
        <v>1629</v>
      </c>
      <c r="R73" s="58">
        <v>24061</v>
      </c>
      <c r="S73" s="29" t="s">
        <v>152</v>
      </c>
      <c r="T73" s="6"/>
      <c r="U73" s="6"/>
      <c r="V73" s="6"/>
      <c r="W73" s="6"/>
      <c r="X73" s="6"/>
      <c r="Y73" s="6"/>
      <c r="Z73" s="6"/>
    </row>
    <row r="74" spans="1:26" ht="15.6">
      <c r="A74" s="32"/>
      <c r="B74" s="32" t="s">
        <v>74</v>
      </c>
      <c r="C74" s="434" t="s">
        <v>1686</v>
      </c>
      <c r="D74" s="434" t="s">
        <v>162</v>
      </c>
      <c r="E74" s="434" t="s">
        <v>1687</v>
      </c>
      <c r="F74" s="53" t="s">
        <v>31</v>
      </c>
      <c r="G74" s="443">
        <v>40277</v>
      </c>
      <c r="H74" s="437" t="s">
        <v>32</v>
      </c>
      <c r="I74" s="32" t="s">
        <v>493</v>
      </c>
      <c r="J74" s="438" t="s">
        <v>1593</v>
      </c>
      <c r="K74" s="29" t="s">
        <v>1688</v>
      </c>
      <c r="L74" s="440" t="s">
        <v>1627</v>
      </c>
      <c r="M74" s="29">
        <v>89273291137</v>
      </c>
      <c r="N74" s="29" t="s">
        <v>558</v>
      </c>
      <c r="O74" s="47"/>
      <c r="P74" s="47"/>
      <c r="Q74" s="442" t="s">
        <v>1629</v>
      </c>
      <c r="R74" s="58">
        <v>24062</v>
      </c>
      <c r="S74" s="29" t="s">
        <v>152</v>
      </c>
      <c r="T74" s="6"/>
      <c r="U74" s="6"/>
      <c r="V74" s="6"/>
      <c r="W74" s="6"/>
      <c r="X74" s="6"/>
      <c r="Y74" s="6"/>
      <c r="Z74" s="6"/>
    </row>
    <row r="75" spans="1:26" ht="15.6">
      <c r="A75" s="32"/>
      <c r="B75" s="32" t="s">
        <v>74</v>
      </c>
      <c r="C75" s="434" t="s">
        <v>1689</v>
      </c>
      <c r="D75" s="434" t="s">
        <v>204</v>
      </c>
      <c r="E75" s="434" t="s">
        <v>257</v>
      </c>
      <c r="F75" s="53" t="s">
        <v>40</v>
      </c>
      <c r="G75" s="443">
        <v>40224</v>
      </c>
      <c r="H75" s="437" t="s">
        <v>32</v>
      </c>
      <c r="I75" s="32" t="s">
        <v>493</v>
      </c>
      <c r="J75" s="438" t="s">
        <v>1593</v>
      </c>
      <c r="K75" s="29" t="s">
        <v>1690</v>
      </c>
      <c r="L75" s="440" t="s">
        <v>1627</v>
      </c>
      <c r="M75" s="29">
        <v>89273291137</v>
      </c>
      <c r="N75" s="29" t="s">
        <v>558</v>
      </c>
      <c r="O75" s="47"/>
      <c r="P75" s="47"/>
      <c r="Q75" s="442" t="s">
        <v>1629</v>
      </c>
      <c r="R75" s="58">
        <v>24063</v>
      </c>
      <c r="S75" s="29" t="s">
        <v>152</v>
      </c>
      <c r="T75" s="6"/>
      <c r="U75" s="6"/>
      <c r="V75" s="6"/>
      <c r="W75" s="6"/>
      <c r="X75" s="6"/>
      <c r="Y75" s="6"/>
      <c r="Z75" s="6"/>
    </row>
    <row r="76" spans="1:26" ht="15.6">
      <c r="A76" s="32"/>
      <c r="B76" s="32" t="s">
        <v>74</v>
      </c>
      <c r="C76" s="434" t="s">
        <v>1691</v>
      </c>
      <c r="D76" s="434" t="s">
        <v>86</v>
      </c>
      <c r="E76" s="434" t="s">
        <v>1692</v>
      </c>
      <c r="F76" s="53" t="s">
        <v>40</v>
      </c>
      <c r="G76" s="443">
        <v>40445</v>
      </c>
      <c r="H76" s="437" t="s">
        <v>32</v>
      </c>
      <c r="I76" s="32" t="s">
        <v>493</v>
      </c>
      <c r="J76" s="438" t="s">
        <v>1593</v>
      </c>
      <c r="K76" s="29" t="s">
        <v>1693</v>
      </c>
      <c r="L76" s="440" t="s">
        <v>1627</v>
      </c>
      <c r="M76" s="29">
        <v>89273291137</v>
      </c>
      <c r="N76" s="29" t="s">
        <v>558</v>
      </c>
      <c r="O76" s="47"/>
      <c r="P76" s="47"/>
      <c r="Q76" s="442" t="s">
        <v>1629</v>
      </c>
      <c r="R76" s="58">
        <v>24064</v>
      </c>
      <c r="S76" s="29" t="s">
        <v>152</v>
      </c>
      <c r="T76" s="6"/>
      <c r="U76" s="6"/>
      <c r="V76" s="6"/>
      <c r="W76" s="6"/>
      <c r="X76" s="6"/>
      <c r="Y76" s="6"/>
      <c r="Z76" s="6"/>
    </row>
    <row r="77" spans="1:26" ht="15.6">
      <c r="A77" s="32"/>
      <c r="B77" s="32" t="s">
        <v>74</v>
      </c>
      <c r="C77" s="434" t="s">
        <v>1694</v>
      </c>
      <c r="D77" s="434" t="s">
        <v>267</v>
      </c>
      <c r="E77" s="434" t="s">
        <v>118</v>
      </c>
      <c r="F77" s="53" t="s">
        <v>31</v>
      </c>
      <c r="G77" s="443">
        <v>40154</v>
      </c>
      <c r="H77" s="437" t="s">
        <v>32</v>
      </c>
      <c r="I77" s="32" t="s">
        <v>493</v>
      </c>
      <c r="J77" s="438" t="s">
        <v>1593</v>
      </c>
      <c r="K77" s="29" t="s">
        <v>1695</v>
      </c>
      <c r="L77" s="440" t="s">
        <v>1627</v>
      </c>
      <c r="M77" s="29">
        <v>89273291137</v>
      </c>
      <c r="N77" s="29" t="s">
        <v>558</v>
      </c>
      <c r="O77" s="47"/>
      <c r="P77" s="47"/>
      <c r="Q77" s="442" t="s">
        <v>1629</v>
      </c>
      <c r="R77" s="58">
        <v>24065</v>
      </c>
      <c r="S77" s="29" t="s">
        <v>152</v>
      </c>
      <c r="T77" s="6"/>
      <c r="U77" s="6"/>
      <c r="V77" s="6"/>
      <c r="W77" s="6"/>
      <c r="X77" s="6"/>
      <c r="Y77" s="6"/>
      <c r="Z77" s="6"/>
    </row>
    <row r="78" spans="1:26" ht="15.6">
      <c r="A78" s="32"/>
      <c r="B78" s="32" t="s">
        <v>74</v>
      </c>
      <c r="C78" s="434" t="s">
        <v>1696</v>
      </c>
      <c r="D78" s="434" t="s">
        <v>896</v>
      </c>
      <c r="E78" s="434" t="s">
        <v>1166</v>
      </c>
      <c r="F78" s="53" t="s">
        <v>31</v>
      </c>
      <c r="G78" s="443">
        <v>40242</v>
      </c>
      <c r="H78" s="437" t="s">
        <v>32</v>
      </c>
      <c r="I78" s="32" t="s">
        <v>493</v>
      </c>
      <c r="J78" s="438" t="s">
        <v>1593</v>
      </c>
      <c r="K78" s="29" t="s">
        <v>1697</v>
      </c>
      <c r="L78" s="440" t="s">
        <v>1627</v>
      </c>
      <c r="M78" s="29">
        <v>89273291137</v>
      </c>
      <c r="N78" s="29" t="s">
        <v>558</v>
      </c>
      <c r="O78" s="47"/>
      <c r="P78" s="47"/>
      <c r="Q78" s="442" t="s">
        <v>1629</v>
      </c>
      <c r="R78" s="58">
        <v>24066</v>
      </c>
      <c r="S78" s="29" t="s">
        <v>152</v>
      </c>
      <c r="T78" s="6"/>
      <c r="U78" s="6"/>
      <c r="V78" s="6"/>
      <c r="W78" s="6"/>
      <c r="X78" s="6"/>
      <c r="Y78" s="6"/>
      <c r="Z78" s="6"/>
    </row>
    <row r="79" spans="1:26" ht="15.6">
      <c r="A79" s="32"/>
      <c r="B79" s="32" t="s">
        <v>74</v>
      </c>
      <c r="C79" s="434" t="s">
        <v>1698</v>
      </c>
      <c r="D79" s="434" t="s">
        <v>278</v>
      </c>
      <c r="E79" s="434" t="s">
        <v>69</v>
      </c>
      <c r="F79" s="53" t="s">
        <v>31</v>
      </c>
      <c r="G79" s="443">
        <v>40380</v>
      </c>
      <c r="H79" s="437" t="s">
        <v>32</v>
      </c>
      <c r="I79" s="32" t="s">
        <v>493</v>
      </c>
      <c r="J79" s="438" t="s">
        <v>1593</v>
      </c>
      <c r="K79" s="29" t="s">
        <v>1699</v>
      </c>
      <c r="L79" s="440" t="s">
        <v>1627</v>
      </c>
      <c r="M79" s="29">
        <v>89273291137</v>
      </c>
      <c r="N79" s="29" t="s">
        <v>558</v>
      </c>
      <c r="O79" s="47"/>
      <c r="P79" s="47"/>
      <c r="Q79" s="442" t="s">
        <v>1629</v>
      </c>
      <c r="R79" s="58">
        <v>24067</v>
      </c>
      <c r="S79" s="29" t="s">
        <v>152</v>
      </c>
      <c r="T79" s="6"/>
      <c r="U79" s="6"/>
      <c r="V79" s="6"/>
      <c r="W79" s="6"/>
      <c r="X79" s="6"/>
      <c r="Y79" s="6"/>
      <c r="Z79" s="6"/>
    </row>
    <row r="80" spans="1:26" ht="15.6">
      <c r="A80" s="32"/>
      <c r="B80" s="32" t="s">
        <v>74</v>
      </c>
      <c r="C80" s="434" t="s">
        <v>487</v>
      </c>
      <c r="D80" s="434" t="s">
        <v>249</v>
      </c>
      <c r="E80" s="434" t="s">
        <v>60</v>
      </c>
      <c r="F80" s="53" t="s">
        <v>31</v>
      </c>
      <c r="G80" s="443">
        <v>40515</v>
      </c>
      <c r="H80" s="437" t="s">
        <v>32</v>
      </c>
      <c r="I80" s="32" t="s">
        <v>493</v>
      </c>
      <c r="J80" s="438" t="s">
        <v>1593</v>
      </c>
      <c r="K80" s="29" t="s">
        <v>1700</v>
      </c>
      <c r="L80" s="440" t="s">
        <v>1627</v>
      </c>
      <c r="M80" s="29">
        <v>89273291137</v>
      </c>
      <c r="N80" s="29" t="s">
        <v>558</v>
      </c>
      <c r="O80" s="47"/>
      <c r="P80" s="47"/>
      <c r="Q80" s="442" t="s">
        <v>1629</v>
      </c>
      <c r="R80" s="58">
        <v>24068</v>
      </c>
      <c r="S80" s="29" t="s">
        <v>152</v>
      </c>
      <c r="T80" s="6"/>
      <c r="U80" s="6"/>
      <c r="V80" s="6"/>
      <c r="W80" s="6"/>
      <c r="X80" s="6"/>
      <c r="Y80" s="6"/>
      <c r="Z80" s="6"/>
    </row>
    <row r="81" spans="1:26" ht="15.6">
      <c r="A81" s="32"/>
      <c r="B81" s="32" t="s">
        <v>74</v>
      </c>
      <c r="C81" s="434" t="s">
        <v>1701</v>
      </c>
      <c r="D81" s="434" t="s">
        <v>1702</v>
      </c>
      <c r="E81" s="434" t="s">
        <v>132</v>
      </c>
      <c r="F81" s="53" t="s">
        <v>40</v>
      </c>
      <c r="G81" s="443">
        <v>40227</v>
      </c>
      <c r="H81" s="437" t="s">
        <v>32</v>
      </c>
      <c r="I81" s="32" t="s">
        <v>493</v>
      </c>
      <c r="J81" s="438" t="s">
        <v>1593</v>
      </c>
      <c r="K81" s="29" t="s">
        <v>1703</v>
      </c>
      <c r="L81" s="440" t="s">
        <v>1627</v>
      </c>
      <c r="M81" s="29">
        <v>89273291137</v>
      </c>
      <c r="N81" s="29" t="s">
        <v>558</v>
      </c>
      <c r="O81" s="47"/>
      <c r="P81" s="47"/>
      <c r="Q81" s="442" t="s">
        <v>1629</v>
      </c>
      <c r="R81" s="58">
        <v>24069</v>
      </c>
      <c r="S81" s="29" t="s">
        <v>152</v>
      </c>
      <c r="T81" s="6"/>
      <c r="U81" s="6"/>
      <c r="V81" s="6"/>
      <c r="W81" s="6"/>
      <c r="X81" s="6"/>
      <c r="Y81" s="6"/>
      <c r="Z81" s="6"/>
    </row>
    <row r="82" spans="1:26" ht="15.6">
      <c r="A82" s="32"/>
      <c r="B82" s="32" t="s">
        <v>74</v>
      </c>
      <c r="C82" s="434" t="s">
        <v>223</v>
      </c>
      <c r="D82" s="434" t="s">
        <v>1704</v>
      </c>
      <c r="E82" s="434" t="s">
        <v>72</v>
      </c>
      <c r="F82" s="53" t="s">
        <v>31</v>
      </c>
      <c r="G82" s="443">
        <v>40390</v>
      </c>
      <c r="H82" s="437" t="s">
        <v>32</v>
      </c>
      <c r="I82" s="32" t="s">
        <v>493</v>
      </c>
      <c r="J82" s="438" t="s">
        <v>1593</v>
      </c>
      <c r="K82" s="29" t="s">
        <v>1705</v>
      </c>
      <c r="L82" s="440" t="s">
        <v>1627</v>
      </c>
      <c r="M82" s="29">
        <v>89273291137</v>
      </c>
      <c r="N82" s="29" t="s">
        <v>558</v>
      </c>
      <c r="O82" s="47"/>
      <c r="P82" s="47"/>
      <c r="Q82" s="442" t="s">
        <v>1629</v>
      </c>
      <c r="R82" s="58">
        <v>24070</v>
      </c>
      <c r="S82" s="29" t="s">
        <v>152</v>
      </c>
      <c r="T82" s="6"/>
      <c r="U82" s="6"/>
      <c r="V82" s="6"/>
      <c r="W82" s="6"/>
      <c r="X82" s="6"/>
      <c r="Y82" s="6"/>
      <c r="Z82" s="6"/>
    </row>
    <row r="83" spans="1:26" ht="15.6">
      <c r="A83" s="32"/>
      <c r="B83" s="32" t="s">
        <v>74</v>
      </c>
      <c r="C83" s="434" t="s">
        <v>1706</v>
      </c>
      <c r="D83" s="434" t="s">
        <v>1150</v>
      </c>
      <c r="E83" s="434" t="s">
        <v>87</v>
      </c>
      <c r="F83" s="53" t="s">
        <v>40</v>
      </c>
      <c r="G83" s="443">
        <v>40332</v>
      </c>
      <c r="H83" s="437" t="s">
        <v>32</v>
      </c>
      <c r="I83" s="32" t="s">
        <v>493</v>
      </c>
      <c r="J83" s="438" t="s">
        <v>1593</v>
      </c>
      <c r="K83" s="29" t="s">
        <v>1707</v>
      </c>
      <c r="L83" s="440" t="s">
        <v>1627</v>
      </c>
      <c r="M83" s="29">
        <v>89273291137</v>
      </c>
      <c r="N83" s="29" t="s">
        <v>558</v>
      </c>
      <c r="O83" s="47"/>
      <c r="P83" s="47"/>
      <c r="Q83" s="442" t="s">
        <v>1629</v>
      </c>
      <c r="R83" s="58">
        <v>24071</v>
      </c>
      <c r="S83" s="29" t="s">
        <v>152</v>
      </c>
      <c r="T83" s="6"/>
      <c r="U83" s="6"/>
      <c r="V83" s="6"/>
      <c r="W83" s="6"/>
      <c r="X83" s="6"/>
      <c r="Y83" s="6"/>
      <c r="Z83" s="6"/>
    </row>
    <row r="84" spans="1:26" ht="15.6">
      <c r="A84" s="32"/>
      <c r="B84" s="32" t="s">
        <v>74</v>
      </c>
      <c r="C84" s="434" t="s">
        <v>1708</v>
      </c>
      <c r="D84" s="434" t="s">
        <v>282</v>
      </c>
      <c r="E84" s="434" t="s">
        <v>42</v>
      </c>
      <c r="F84" s="53" t="s">
        <v>31</v>
      </c>
      <c r="G84" s="443">
        <v>40297</v>
      </c>
      <c r="H84" s="437" t="s">
        <v>32</v>
      </c>
      <c r="I84" s="32" t="s">
        <v>493</v>
      </c>
      <c r="J84" s="438" t="s">
        <v>1593</v>
      </c>
      <c r="K84" s="29" t="s">
        <v>1709</v>
      </c>
      <c r="L84" s="440" t="s">
        <v>1627</v>
      </c>
      <c r="M84" s="29">
        <v>89273291137</v>
      </c>
      <c r="N84" s="29" t="s">
        <v>558</v>
      </c>
      <c r="O84" s="47"/>
      <c r="P84" s="47"/>
      <c r="Q84" s="442" t="s">
        <v>1629</v>
      </c>
      <c r="R84" s="58">
        <v>24072</v>
      </c>
      <c r="S84" s="29" t="s">
        <v>152</v>
      </c>
      <c r="T84" s="6"/>
      <c r="U84" s="6"/>
      <c r="V84" s="6"/>
      <c r="W84" s="6"/>
      <c r="X84" s="6"/>
      <c r="Y84" s="6"/>
      <c r="Z84" s="6"/>
    </row>
    <row r="85" spans="1:26" ht="15.6">
      <c r="A85" s="32"/>
      <c r="B85" s="32" t="s">
        <v>74</v>
      </c>
      <c r="C85" s="434" t="s">
        <v>553</v>
      </c>
      <c r="D85" s="434" t="s">
        <v>49</v>
      </c>
      <c r="E85" s="434" t="s">
        <v>1710</v>
      </c>
      <c r="F85" s="53" t="s">
        <v>31</v>
      </c>
      <c r="G85" s="443">
        <v>40289</v>
      </c>
      <c r="H85" s="437" t="s">
        <v>32</v>
      </c>
      <c r="I85" s="32" t="s">
        <v>493</v>
      </c>
      <c r="J85" s="438" t="s">
        <v>1593</v>
      </c>
      <c r="K85" s="29" t="s">
        <v>1711</v>
      </c>
      <c r="L85" s="440" t="s">
        <v>1627</v>
      </c>
      <c r="M85" s="29">
        <v>89273291137</v>
      </c>
      <c r="N85" s="29" t="s">
        <v>558</v>
      </c>
      <c r="O85" s="47"/>
      <c r="P85" s="47"/>
      <c r="Q85" s="442" t="s">
        <v>1629</v>
      </c>
      <c r="R85" s="58">
        <v>24073</v>
      </c>
      <c r="S85" s="29" t="s">
        <v>152</v>
      </c>
      <c r="T85" s="6"/>
      <c r="U85" s="6"/>
      <c r="V85" s="6"/>
      <c r="W85" s="6"/>
      <c r="X85" s="6"/>
      <c r="Y85" s="6"/>
      <c r="Z85" s="6"/>
    </row>
    <row r="86" spans="1:26" ht="15.6">
      <c r="A86" s="32"/>
      <c r="B86" s="32" t="s">
        <v>74</v>
      </c>
      <c r="C86" s="434" t="s">
        <v>1712</v>
      </c>
      <c r="D86" s="434" t="s">
        <v>1078</v>
      </c>
      <c r="E86" s="434" t="s">
        <v>380</v>
      </c>
      <c r="F86" s="53" t="s">
        <v>40</v>
      </c>
      <c r="G86" s="443">
        <v>40231</v>
      </c>
      <c r="H86" s="437" t="s">
        <v>32</v>
      </c>
      <c r="I86" s="32" t="s">
        <v>493</v>
      </c>
      <c r="J86" s="438" t="s">
        <v>1593</v>
      </c>
      <c r="K86" s="29" t="s">
        <v>1713</v>
      </c>
      <c r="L86" s="440" t="s">
        <v>1627</v>
      </c>
      <c r="M86" s="29">
        <v>89273291137</v>
      </c>
      <c r="N86" s="29" t="s">
        <v>558</v>
      </c>
      <c r="O86" s="47"/>
      <c r="P86" s="47"/>
      <c r="Q86" s="442" t="s">
        <v>1629</v>
      </c>
      <c r="R86" s="58">
        <v>24074</v>
      </c>
      <c r="S86" s="29" t="s">
        <v>152</v>
      </c>
      <c r="T86" s="6"/>
      <c r="U86" s="6"/>
      <c r="V86" s="6"/>
      <c r="W86" s="6"/>
      <c r="X86" s="6"/>
      <c r="Y86" s="6"/>
      <c r="Z86" s="6"/>
    </row>
    <row r="87" spans="1:26" ht="15.6">
      <c r="A87" s="32"/>
      <c r="B87" s="32" t="s">
        <v>74</v>
      </c>
      <c r="C87" s="434" t="s">
        <v>1714</v>
      </c>
      <c r="D87" s="434" t="s">
        <v>102</v>
      </c>
      <c r="E87" s="434" t="s">
        <v>127</v>
      </c>
      <c r="F87" s="53" t="s">
        <v>40</v>
      </c>
      <c r="G87" s="443">
        <v>40416</v>
      </c>
      <c r="H87" s="437" t="s">
        <v>32</v>
      </c>
      <c r="I87" s="32" t="s">
        <v>493</v>
      </c>
      <c r="J87" s="438" t="s">
        <v>1593</v>
      </c>
      <c r="K87" s="29" t="s">
        <v>1715</v>
      </c>
      <c r="L87" s="440" t="s">
        <v>1627</v>
      </c>
      <c r="M87" s="29">
        <v>89273291137</v>
      </c>
      <c r="N87" s="29" t="s">
        <v>558</v>
      </c>
      <c r="O87" s="47"/>
      <c r="P87" s="47"/>
      <c r="Q87" s="442" t="s">
        <v>1629</v>
      </c>
      <c r="R87" s="58">
        <v>24075</v>
      </c>
      <c r="S87" s="29" t="s">
        <v>152</v>
      </c>
      <c r="T87" s="6"/>
      <c r="U87" s="6"/>
      <c r="V87" s="6"/>
      <c r="W87" s="6"/>
      <c r="X87" s="6"/>
      <c r="Y87" s="6"/>
      <c r="Z87" s="6"/>
    </row>
    <row r="88" spans="1:26" ht="15.6">
      <c r="A88" s="32"/>
      <c r="B88" s="32" t="s">
        <v>74</v>
      </c>
      <c r="C88" s="434" t="s">
        <v>879</v>
      </c>
      <c r="D88" s="434" t="s">
        <v>125</v>
      </c>
      <c r="E88" s="434" t="s">
        <v>1716</v>
      </c>
      <c r="F88" s="53" t="s">
        <v>31</v>
      </c>
      <c r="G88" s="443">
        <v>40494</v>
      </c>
      <c r="H88" s="437" t="s">
        <v>32</v>
      </c>
      <c r="I88" s="32" t="s">
        <v>493</v>
      </c>
      <c r="J88" s="438" t="s">
        <v>1593</v>
      </c>
      <c r="K88" s="29" t="s">
        <v>1717</v>
      </c>
      <c r="L88" s="440" t="s">
        <v>1627</v>
      </c>
      <c r="M88" s="29">
        <v>89273291137</v>
      </c>
      <c r="N88" s="29" t="s">
        <v>558</v>
      </c>
      <c r="O88" s="47"/>
      <c r="P88" s="47"/>
      <c r="Q88" s="442" t="s">
        <v>1629</v>
      </c>
      <c r="R88" s="58">
        <v>24076</v>
      </c>
      <c r="S88" s="29" t="s">
        <v>152</v>
      </c>
      <c r="T88" s="6"/>
      <c r="U88" s="6"/>
      <c r="V88" s="6"/>
      <c r="W88" s="6"/>
      <c r="X88" s="6"/>
      <c r="Y88" s="6"/>
      <c r="Z88" s="6"/>
    </row>
    <row r="89" spans="1:26" ht="15.6">
      <c r="A89" s="32">
        <v>63</v>
      </c>
      <c r="B89" s="32" t="s">
        <v>74</v>
      </c>
      <c r="C89" s="434" t="s">
        <v>1718</v>
      </c>
      <c r="D89" s="434" t="s">
        <v>230</v>
      </c>
      <c r="E89" s="434" t="s">
        <v>1719</v>
      </c>
      <c r="F89" s="53" t="s">
        <v>31</v>
      </c>
      <c r="G89" s="443">
        <v>39932</v>
      </c>
      <c r="H89" s="437" t="s">
        <v>32</v>
      </c>
      <c r="I89" s="32" t="s">
        <v>493</v>
      </c>
      <c r="J89" s="438" t="s">
        <v>1593</v>
      </c>
      <c r="K89" s="29" t="s">
        <v>1594</v>
      </c>
      <c r="L89" s="28" t="s">
        <v>1637</v>
      </c>
      <c r="M89" s="29">
        <v>89875858779</v>
      </c>
      <c r="N89" s="29" t="s">
        <v>555</v>
      </c>
      <c r="O89" s="47"/>
      <c r="P89" s="47"/>
      <c r="Q89" s="442" t="s">
        <v>1638</v>
      </c>
      <c r="R89" s="58">
        <v>27911</v>
      </c>
      <c r="S89" s="29" t="s">
        <v>152</v>
      </c>
      <c r="T89" s="6"/>
      <c r="U89" s="6"/>
      <c r="V89" s="6"/>
      <c r="W89" s="6"/>
      <c r="X89" s="6"/>
      <c r="Y89" s="6"/>
      <c r="Z89" s="6"/>
    </row>
    <row r="90" spans="1:26" ht="15.6">
      <c r="A90" s="32">
        <v>64</v>
      </c>
      <c r="B90" s="32" t="s">
        <v>74</v>
      </c>
      <c r="C90" s="434" t="s">
        <v>1720</v>
      </c>
      <c r="D90" s="434" t="s">
        <v>285</v>
      </c>
      <c r="E90" s="434" t="s">
        <v>215</v>
      </c>
      <c r="F90" s="442" t="s">
        <v>40</v>
      </c>
      <c r="G90" s="443">
        <v>40192</v>
      </c>
      <c r="H90" s="437" t="s">
        <v>32</v>
      </c>
      <c r="I90" s="32" t="s">
        <v>493</v>
      </c>
      <c r="J90" s="438" t="s">
        <v>1593</v>
      </c>
      <c r="K90" s="29" t="s">
        <v>1594</v>
      </c>
      <c r="L90" s="440" t="s">
        <v>1627</v>
      </c>
      <c r="M90" s="29">
        <v>89273291137</v>
      </c>
      <c r="N90" s="29" t="s">
        <v>514</v>
      </c>
      <c r="O90" s="47"/>
      <c r="P90" s="47"/>
      <c r="Q90" s="442" t="s">
        <v>1629</v>
      </c>
      <c r="R90" s="58">
        <v>24052</v>
      </c>
      <c r="S90" s="29" t="s">
        <v>152</v>
      </c>
      <c r="T90" s="6"/>
      <c r="U90" s="6"/>
      <c r="V90" s="6"/>
      <c r="W90" s="6"/>
      <c r="X90" s="6"/>
      <c r="Y90" s="6"/>
      <c r="Z90" s="6"/>
    </row>
    <row r="91" spans="1:26" ht="15.6">
      <c r="A91" s="32">
        <v>65</v>
      </c>
      <c r="B91" s="32" t="s">
        <v>74</v>
      </c>
      <c r="C91" s="434" t="s">
        <v>1721</v>
      </c>
      <c r="D91" s="434" t="s">
        <v>1722</v>
      </c>
      <c r="E91" s="434" t="s">
        <v>95</v>
      </c>
      <c r="F91" s="442" t="s">
        <v>40</v>
      </c>
      <c r="G91" s="443">
        <v>40368</v>
      </c>
      <c r="H91" s="437" t="s">
        <v>32</v>
      </c>
      <c r="I91" s="32" t="s">
        <v>493</v>
      </c>
      <c r="J91" s="438" t="s">
        <v>1593</v>
      </c>
      <c r="K91" s="29" t="s">
        <v>1594</v>
      </c>
      <c r="L91" s="440" t="s">
        <v>1627</v>
      </c>
      <c r="M91" s="29">
        <v>89273291137</v>
      </c>
      <c r="N91" s="29" t="s">
        <v>514</v>
      </c>
      <c r="O91" s="47"/>
      <c r="P91" s="47"/>
      <c r="Q91" s="442" t="s">
        <v>1629</v>
      </c>
      <c r="R91" s="58">
        <v>24053</v>
      </c>
      <c r="S91" s="29" t="s">
        <v>152</v>
      </c>
      <c r="T91" s="6"/>
      <c r="U91" s="6"/>
      <c r="V91" s="6"/>
      <c r="W91" s="6"/>
      <c r="X91" s="6"/>
      <c r="Y91" s="6"/>
      <c r="Z91" s="6"/>
    </row>
    <row r="92" spans="1:26" ht="15.6">
      <c r="A92" s="32">
        <v>65</v>
      </c>
      <c r="B92" s="32" t="s">
        <v>74</v>
      </c>
      <c r="C92" s="434" t="s">
        <v>642</v>
      </c>
      <c r="D92" s="434" t="s">
        <v>148</v>
      </c>
      <c r="E92" s="434" t="s">
        <v>106</v>
      </c>
      <c r="F92" s="442" t="s">
        <v>31</v>
      </c>
      <c r="G92" s="443">
        <v>39820</v>
      </c>
      <c r="H92" s="437" t="s">
        <v>32</v>
      </c>
      <c r="I92" s="32" t="s">
        <v>493</v>
      </c>
      <c r="J92" s="438" t="s">
        <v>1593</v>
      </c>
      <c r="K92" s="29" t="s">
        <v>1594</v>
      </c>
      <c r="L92" s="446" t="s">
        <v>1673</v>
      </c>
      <c r="M92" s="29">
        <v>89174819025</v>
      </c>
      <c r="N92" s="29" t="s">
        <v>77</v>
      </c>
      <c r="O92" s="47"/>
      <c r="P92" s="47"/>
      <c r="Q92" s="442" t="s">
        <v>1674</v>
      </c>
      <c r="R92" s="58">
        <v>25811</v>
      </c>
      <c r="S92" s="29" t="s">
        <v>152</v>
      </c>
      <c r="T92" s="6"/>
      <c r="U92" s="6"/>
      <c r="V92" s="6"/>
      <c r="W92" s="6"/>
      <c r="X92" s="6"/>
      <c r="Y92" s="6"/>
      <c r="Z92" s="6"/>
    </row>
    <row r="93" spans="1:26" ht="15.6">
      <c r="A93" s="32">
        <v>66</v>
      </c>
      <c r="B93" s="32" t="s">
        <v>74</v>
      </c>
      <c r="C93" s="434" t="s">
        <v>773</v>
      </c>
      <c r="D93" s="434" t="s">
        <v>649</v>
      </c>
      <c r="E93" s="434" t="s">
        <v>272</v>
      </c>
      <c r="F93" s="442" t="s">
        <v>31</v>
      </c>
      <c r="G93" s="443">
        <v>39910</v>
      </c>
      <c r="H93" s="437" t="s">
        <v>32</v>
      </c>
      <c r="I93" s="32" t="s">
        <v>493</v>
      </c>
      <c r="J93" s="438" t="s">
        <v>1593</v>
      </c>
      <c r="K93" s="29" t="s">
        <v>1594</v>
      </c>
      <c r="L93" s="446" t="s">
        <v>1673</v>
      </c>
      <c r="M93" s="29">
        <v>89174819025</v>
      </c>
      <c r="N93" s="29" t="s">
        <v>77</v>
      </c>
      <c r="O93" s="47"/>
      <c r="P93" s="47"/>
      <c r="Q93" s="442" t="s">
        <v>1674</v>
      </c>
      <c r="R93" s="58">
        <v>25812</v>
      </c>
      <c r="S93" s="29" t="s">
        <v>152</v>
      </c>
      <c r="T93" s="6"/>
      <c r="U93" s="6"/>
      <c r="V93" s="6"/>
      <c r="W93" s="6"/>
      <c r="X93" s="6"/>
      <c r="Y93" s="6"/>
      <c r="Z93" s="6"/>
    </row>
    <row r="94" spans="1:26" ht="15.6">
      <c r="A94" s="32">
        <v>67</v>
      </c>
      <c r="B94" s="32" t="s">
        <v>74</v>
      </c>
      <c r="C94" s="434" t="s">
        <v>1723</v>
      </c>
      <c r="D94" s="434" t="s">
        <v>469</v>
      </c>
      <c r="E94" s="434" t="s">
        <v>42</v>
      </c>
      <c r="F94" s="442" t="s">
        <v>31</v>
      </c>
      <c r="G94" s="444">
        <v>39770</v>
      </c>
      <c r="H94" s="437" t="s">
        <v>32</v>
      </c>
      <c r="I94" s="32" t="s">
        <v>493</v>
      </c>
      <c r="J94" s="438" t="s">
        <v>1593</v>
      </c>
      <c r="K94" s="29" t="s">
        <v>1594</v>
      </c>
      <c r="L94" s="28" t="s">
        <v>1637</v>
      </c>
      <c r="M94" s="29">
        <v>89875858779</v>
      </c>
      <c r="N94" s="29" t="s">
        <v>159</v>
      </c>
      <c r="O94" s="47"/>
      <c r="P94" s="47"/>
      <c r="Q94" s="442" t="s">
        <v>1638</v>
      </c>
      <c r="R94" s="58">
        <v>27900</v>
      </c>
      <c r="S94" s="29" t="s">
        <v>152</v>
      </c>
      <c r="T94" s="6"/>
      <c r="U94" s="6"/>
      <c r="V94" s="6"/>
      <c r="W94" s="6"/>
      <c r="X94" s="6"/>
      <c r="Y94" s="6"/>
      <c r="Z94" s="6"/>
    </row>
    <row r="95" spans="1:26" ht="15.6">
      <c r="A95" s="32">
        <v>68</v>
      </c>
      <c r="B95" s="32" t="s">
        <v>74</v>
      </c>
      <c r="C95" s="434" t="s">
        <v>323</v>
      </c>
      <c r="D95" s="434" t="s">
        <v>80</v>
      </c>
      <c r="E95" s="434" t="s">
        <v>54</v>
      </c>
      <c r="F95" s="442" t="s">
        <v>31</v>
      </c>
      <c r="G95" s="443">
        <v>40012</v>
      </c>
      <c r="H95" s="437" t="s">
        <v>32</v>
      </c>
      <c r="I95" s="32" t="s">
        <v>493</v>
      </c>
      <c r="J95" s="438" t="s">
        <v>1593</v>
      </c>
      <c r="K95" s="29" t="s">
        <v>1594</v>
      </c>
      <c r="L95" s="28" t="s">
        <v>1637</v>
      </c>
      <c r="M95" s="29">
        <v>89875858779</v>
      </c>
      <c r="N95" s="29" t="s">
        <v>159</v>
      </c>
      <c r="O95" s="47"/>
      <c r="P95" s="47"/>
      <c r="Q95" s="442" t="s">
        <v>1638</v>
      </c>
      <c r="R95" s="58">
        <v>27901</v>
      </c>
      <c r="S95" s="29" t="s">
        <v>152</v>
      </c>
      <c r="T95" s="6"/>
      <c r="U95" s="6"/>
      <c r="V95" s="6"/>
      <c r="W95" s="6"/>
      <c r="X95" s="6"/>
      <c r="Y95" s="6"/>
      <c r="Z95" s="6"/>
    </row>
    <row r="96" spans="1:26" ht="15.6">
      <c r="A96" s="32">
        <v>69</v>
      </c>
      <c r="B96" s="32" t="s">
        <v>74</v>
      </c>
      <c r="C96" s="434" t="s">
        <v>1724</v>
      </c>
      <c r="D96" s="434" t="s">
        <v>258</v>
      </c>
      <c r="E96" s="434" t="s">
        <v>215</v>
      </c>
      <c r="F96" s="442" t="s">
        <v>40</v>
      </c>
      <c r="G96" s="443">
        <v>40100</v>
      </c>
      <c r="H96" s="437" t="s">
        <v>32</v>
      </c>
      <c r="I96" s="32" t="s">
        <v>493</v>
      </c>
      <c r="J96" s="438" t="s">
        <v>1593</v>
      </c>
      <c r="K96" s="29" t="s">
        <v>1594</v>
      </c>
      <c r="L96" s="28" t="s">
        <v>1637</v>
      </c>
      <c r="M96" s="29">
        <v>89875858779</v>
      </c>
      <c r="N96" s="29" t="s">
        <v>159</v>
      </c>
      <c r="O96" s="47"/>
      <c r="P96" s="47"/>
      <c r="Q96" s="442" t="s">
        <v>1638</v>
      </c>
      <c r="R96" s="58">
        <v>27902</v>
      </c>
      <c r="S96" s="29" t="s">
        <v>152</v>
      </c>
      <c r="T96" s="6"/>
      <c r="U96" s="6"/>
      <c r="V96" s="6"/>
      <c r="W96" s="6"/>
      <c r="X96" s="6"/>
      <c r="Y96" s="6"/>
      <c r="Z96" s="6"/>
    </row>
    <row r="97" spans="1:26" ht="15.6">
      <c r="A97" s="32">
        <v>70</v>
      </c>
      <c r="B97" s="32" t="s">
        <v>74</v>
      </c>
      <c r="C97" s="434" t="s">
        <v>1725</v>
      </c>
      <c r="D97" s="434" t="s">
        <v>46</v>
      </c>
      <c r="E97" s="434" t="s">
        <v>262</v>
      </c>
      <c r="F97" s="442" t="s">
        <v>31</v>
      </c>
      <c r="G97" s="443">
        <v>40127</v>
      </c>
      <c r="H97" s="437" t="s">
        <v>32</v>
      </c>
      <c r="I97" s="32" t="s">
        <v>493</v>
      </c>
      <c r="J97" s="438" t="s">
        <v>1593</v>
      </c>
      <c r="K97" s="29" t="s">
        <v>1594</v>
      </c>
      <c r="L97" s="28" t="s">
        <v>1637</v>
      </c>
      <c r="M97" s="29">
        <v>89875858779</v>
      </c>
      <c r="N97" s="29" t="s">
        <v>159</v>
      </c>
      <c r="O97" s="47"/>
      <c r="P97" s="47"/>
      <c r="Q97" s="442" t="s">
        <v>1638</v>
      </c>
      <c r="R97" s="58">
        <v>27903</v>
      </c>
      <c r="S97" s="29" t="s">
        <v>152</v>
      </c>
      <c r="T97" s="6"/>
      <c r="U97" s="6"/>
      <c r="V97" s="6"/>
      <c r="W97" s="6"/>
      <c r="X97" s="6"/>
      <c r="Y97" s="6"/>
      <c r="Z97" s="6"/>
    </row>
    <row r="98" spans="1:26" ht="15.6">
      <c r="A98" s="32">
        <v>71</v>
      </c>
      <c r="B98" s="32" t="s">
        <v>74</v>
      </c>
      <c r="C98" s="434" t="s">
        <v>1726</v>
      </c>
      <c r="D98" s="434" t="s">
        <v>1648</v>
      </c>
      <c r="E98" s="434" t="s">
        <v>1727</v>
      </c>
      <c r="F98" s="442" t="s">
        <v>40</v>
      </c>
      <c r="G98" s="443">
        <v>39926</v>
      </c>
      <c r="H98" s="437" t="s">
        <v>32</v>
      </c>
      <c r="I98" s="32" t="s">
        <v>493</v>
      </c>
      <c r="J98" s="438" t="s">
        <v>1593</v>
      </c>
      <c r="K98" s="29" t="s">
        <v>1594</v>
      </c>
      <c r="L98" s="446" t="s">
        <v>1673</v>
      </c>
      <c r="M98" s="29">
        <v>89174819025</v>
      </c>
      <c r="N98" s="29" t="s">
        <v>78</v>
      </c>
      <c r="O98" s="47"/>
      <c r="P98" s="47"/>
      <c r="Q98" s="442" t="s">
        <v>1674</v>
      </c>
      <c r="R98" s="58">
        <v>25809</v>
      </c>
      <c r="S98" s="29" t="s">
        <v>152</v>
      </c>
      <c r="T98" s="6"/>
      <c r="U98" s="6"/>
      <c r="V98" s="6"/>
      <c r="W98" s="6"/>
      <c r="X98" s="6"/>
      <c r="Y98" s="6"/>
      <c r="Z98" s="6"/>
    </row>
    <row r="99" spans="1:26" ht="15.6">
      <c r="A99" s="32">
        <v>72</v>
      </c>
      <c r="B99" s="32" t="s">
        <v>74</v>
      </c>
      <c r="C99" s="434" t="s">
        <v>1728</v>
      </c>
      <c r="D99" s="434" t="s">
        <v>552</v>
      </c>
      <c r="E99" s="434" t="s">
        <v>262</v>
      </c>
      <c r="F99" s="442" t="s">
        <v>31</v>
      </c>
      <c r="G99" s="443">
        <v>40026</v>
      </c>
      <c r="H99" s="437" t="s">
        <v>32</v>
      </c>
      <c r="I99" s="32" t="s">
        <v>493</v>
      </c>
      <c r="J99" s="438" t="s">
        <v>1593</v>
      </c>
      <c r="K99" s="29" t="s">
        <v>1594</v>
      </c>
      <c r="L99" s="446" t="s">
        <v>1673</v>
      </c>
      <c r="M99" s="29">
        <v>89174819025</v>
      </c>
      <c r="N99" s="29" t="s">
        <v>78</v>
      </c>
      <c r="O99" s="47"/>
      <c r="P99" s="47"/>
      <c r="Q99" s="442" t="s">
        <v>1674</v>
      </c>
      <c r="R99" s="58">
        <v>25810</v>
      </c>
      <c r="S99" s="29" t="s">
        <v>152</v>
      </c>
      <c r="T99" s="6"/>
      <c r="U99" s="6"/>
      <c r="V99" s="6"/>
      <c r="W99" s="6"/>
      <c r="X99" s="6"/>
      <c r="Y99" s="6"/>
      <c r="Z99" s="6"/>
    </row>
    <row r="100" spans="1:26" ht="15.6">
      <c r="A100" s="32">
        <v>73</v>
      </c>
      <c r="B100" s="32" t="s">
        <v>74</v>
      </c>
      <c r="C100" s="434" t="s">
        <v>1729</v>
      </c>
      <c r="D100" s="434" t="s">
        <v>55</v>
      </c>
      <c r="E100" s="434" t="s">
        <v>72</v>
      </c>
      <c r="F100" s="442" t="s">
        <v>31</v>
      </c>
      <c r="G100" s="443">
        <v>39887</v>
      </c>
      <c r="H100" s="437" t="s">
        <v>32</v>
      </c>
      <c r="I100" s="32" t="s">
        <v>493</v>
      </c>
      <c r="J100" s="438" t="s">
        <v>1593</v>
      </c>
      <c r="K100" s="29" t="s">
        <v>1594</v>
      </c>
      <c r="L100" s="446" t="s">
        <v>1673</v>
      </c>
      <c r="M100" s="29">
        <v>89174819025</v>
      </c>
      <c r="N100" s="29" t="s">
        <v>78</v>
      </c>
      <c r="O100" s="47"/>
      <c r="P100" s="47"/>
      <c r="Q100" s="442" t="s">
        <v>1674</v>
      </c>
      <c r="R100" s="58">
        <v>25811</v>
      </c>
      <c r="S100" s="29" t="s">
        <v>152</v>
      </c>
      <c r="T100" s="6"/>
      <c r="U100" s="6"/>
      <c r="V100" s="6"/>
      <c r="W100" s="6"/>
      <c r="X100" s="6"/>
      <c r="Y100" s="6"/>
      <c r="Z100" s="6"/>
    </row>
    <row r="101" spans="1:26" ht="15.6">
      <c r="A101" s="32">
        <v>74</v>
      </c>
      <c r="B101" s="32" t="s">
        <v>74</v>
      </c>
      <c r="C101" s="434" t="s">
        <v>1730</v>
      </c>
      <c r="D101" s="434" t="s">
        <v>80</v>
      </c>
      <c r="E101" s="434" t="s">
        <v>1731</v>
      </c>
      <c r="F101" s="442" t="s">
        <v>31</v>
      </c>
      <c r="G101" s="443">
        <v>39933</v>
      </c>
      <c r="H101" s="437" t="s">
        <v>32</v>
      </c>
      <c r="I101" s="32" t="s">
        <v>493</v>
      </c>
      <c r="J101" s="438" t="s">
        <v>1593</v>
      </c>
      <c r="K101" s="29" t="s">
        <v>1594</v>
      </c>
      <c r="L101" s="446" t="s">
        <v>1673</v>
      </c>
      <c r="M101" s="29">
        <v>89174819025</v>
      </c>
      <c r="N101" s="29" t="s">
        <v>78</v>
      </c>
      <c r="O101" s="47"/>
      <c r="P101" s="47"/>
      <c r="Q101" s="442" t="s">
        <v>1674</v>
      </c>
      <c r="R101" s="58">
        <v>25811</v>
      </c>
      <c r="S101" s="29" t="s">
        <v>152</v>
      </c>
      <c r="T101" s="6"/>
      <c r="U101" s="6"/>
      <c r="V101" s="6"/>
      <c r="W101" s="6"/>
      <c r="X101" s="6"/>
      <c r="Y101" s="6"/>
      <c r="Z101" s="6"/>
    </row>
    <row r="102" spans="1:26" ht="15.6">
      <c r="A102" s="32">
        <v>75</v>
      </c>
      <c r="B102" s="32" t="s">
        <v>74</v>
      </c>
      <c r="C102" s="434" t="s">
        <v>99</v>
      </c>
      <c r="D102" s="434" t="s">
        <v>306</v>
      </c>
      <c r="E102" s="434" t="s">
        <v>264</v>
      </c>
      <c r="F102" s="442" t="s">
        <v>31</v>
      </c>
      <c r="G102" s="443">
        <v>39974</v>
      </c>
      <c r="H102" s="437" t="s">
        <v>32</v>
      </c>
      <c r="I102" s="32" t="s">
        <v>493</v>
      </c>
      <c r="J102" s="438" t="s">
        <v>1593</v>
      </c>
      <c r="K102" s="29" t="s">
        <v>1594</v>
      </c>
      <c r="L102" s="446" t="s">
        <v>1673</v>
      </c>
      <c r="M102" s="29">
        <v>89174819025</v>
      </c>
      <c r="N102" s="29" t="s">
        <v>78</v>
      </c>
      <c r="O102" s="47"/>
      <c r="P102" s="47"/>
      <c r="Q102" s="442" t="s">
        <v>1674</v>
      </c>
      <c r="R102" s="58">
        <v>25811</v>
      </c>
      <c r="S102" s="29" t="s">
        <v>152</v>
      </c>
      <c r="T102" s="6"/>
      <c r="U102" s="6"/>
      <c r="V102" s="6"/>
      <c r="W102" s="6"/>
      <c r="X102" s="6"/>
      <c r="Y102" s="6"/>
      <c r="Z102" s="6"/>
    </row>
    <row r="103" spans="1:26" ht="15.6">
      <c r="A103" s="32">
        <v>76</v>
      </c>
      <c r="B103" s="32" t="s">
        <v>74</v>
      </c>
      <c r="C103" s="434" t="s">
        <v>1732</v>
      </c>
      <c r="D103" s="434" t="s">
        <v>576</v>
      </c>
      <c r="E103" s="434" t="s">
        <v>414</v>
      </c>
      <c r="F103" s="442" t="s">
        <v>40</v>
      </c>
      <c r="G103" s="443">
        <v>39692</v>
      </c>
      <c r="H103" s="437" t="s">
        <v>32</v>
      </c>
      <c r="I103" s="32" t="s">
        <v>493</v>
      </c>
      <c r="J103" s="438" t="s">
        <v>1593</v>
      </c>
      <c r="K103" s="29" t="s">
        <v>1594</v>
      </c>
      <c r="L103" s="28" t="s">
        <v>1637</v>
      </c>
      <c r="M103" s="29">
        <v>89875858779</v>
      </c>
      <c r="N103" s="29" t="s">
        <v>286</v>
      </c>
      <c r="O103" s="47"/>
      <c r="P103" s="47"/>
      <c r="Q103" s="442" t="s">
        <v>1638</v>
      </c>
      <c r="R103" s="58">
        <v>27903</v>
      </c>
      <c r="S103" s="29" t="s">
        <v>152</v>
      </c>
      <c r="T103" s="6"/>
      <c r="U103" s="6"/>
      <c r="V103" s="6"/>
      <c r="W103" s="6"/>
      <c r="X103" s="6"/>
      <c r="Y103" s="6"/>
      <c r="Z103" s="6"/>
    </row>
    <row r="104" spans="1:26" ht="15.6">
      <c r="A104" s="32">
        <v>77</v>
      </c>
      <c r="B104" s="32" t="s">
        <v>74</v>
      </c>
      <c r="C104" s="434" t="s">
        <v>1733</v>
      </c>
      <c r="D104" s="434" t="s">
        <v>136</v>
      </c>
      <c r="E104" s="434" t="s">
        <v>374</v>
      </c>
      <c r="F104" s="442" t="s">
        <v>40</v>
      </c>
      <c r="G104" s="443">
        <v>39451</v>
      </c>
      <c r="H104" s="437" t="s">
        <v>32</v>
      </c>
      <c r="I104" s="32" t="s">
        <v>493</v>
      </c>
      <c r="J104" s="438" t="s">
        <v>1593</v>
      </c>
      <c r="K104" s="29" t="s">
        <v>1594</v>
      </c>
      <c r="L104" s="28" t="s">
        <v>1637</v>
      </c>
      <c r="M104" s="29">
        <v>89875858779</v>
      </c>
      <c r="N104" s="29" t="s">
        <v>286</v>
      </c>
      <c r="O104" s="47"/>
      <c r="P104" s="47"/>
      <c r="Q104" s="442" t="s">
        <v>1638</v>
      </c>
      <c r="R104" s="58">
        <v>27904</v>
      </c>
      <c r="S104" s="29" t="s">
        <v>152</v>
      </c>
      <c r="T104" s="6"/>
      <c r="U104" s="6"/>
      <c r="V104" s="6"/>
      <c r="W104" s="6"/>
      <c r="X104" s="6"/>
      <c r="Y104" s="6"/>
      <c r="Z104" s="6"/>
    </row>
    <row r="105" spans="1:26" ht="15.6">
      <c r="A105" s="32">
        <v>78</v>
      </c>
      <c r="B105" s="32" t="s">
        <v>74</v>
      </c>
      <c r="C105" s="434" t="s">
        <v>1734</v>
      </c>
      <c r="D105" s="434" t="s">
        <v>1735</v>
      </c>
      <c r="E105" s="434" t="s">
        <v>132</v>
      </c>
      <c r="F105" s="442" t="s">
        <v>40</v>
      </c>
      <c r="G105" s="443">
        <v>39591</v>
      </c>
      <c r="H105" s="437" t="s">
        <v>32</v>
      </c>
      <c r="I105" s="32" t="s">
        <v>493</v>
      </c>
      <c r="J105" s="438" t="s">
        <v>1593</v>
      </c>
      <c r="K105" s="29" t="s">
        <v>1594</v>
      </c>
      <c r="L105" s="440" t="s">
        <v>1627</v>
      </c>
      <c r="M105" s="29">
        <v>89273291137</v>
      </c>
      <c r="N105" s="29" t="s">
        <v>1736</v>
      </c>
      <c r="O105" s="47"/>
      <c r="P105" s="47"/>
      <c r="Q105" s="442" t="s">
        <v>1629</v>
      </c>
      <c r="R105" s="58">
        <v>24060</v>
      </c>
      <c r="S105" s="29" t="s">
        <v>152</v>
      </c>
      <c r="T105" s="6"/>
      <c r="U105" s="6"/>
      <c r="V105" s="6"/>
      <c r="W105" s="6"/>
      <c r="X105" s="6"/>
      <c r="Y105" s="6"/>
      <c r="Z105" s="6"/>
    </row>
    <row r="106" spans="1:26" ht="15.6">
      <c r="A106" s="32">
        <v>79</v>
      </c>
      <c r="B106" s="32" t="s">
        <v>74</v>
      </c>
      <c r="C106" s="434" t="s">
        <v>1737</v>
      </c>
      <c r="D106" s="434" t="s">
        <v>1082</v>
      </c>
      <c r="E106" s="434" t="s">
        <v>1738</v>
      </c>
      <c r="F106" s="442" t="s">
        <v>40</v>
      </c>
      <c r="G106" s="443">
        <v>39270</v>
      </c>
      <c r="H106" s="437" t="s">
        <v>32</v>
      </c>
      <c r="I106" s="32" t="s">
        <v>493</v>
      </c>
      <c r="J106" s="438" t="s">
        <v>1593</v>
      </c>
      <c r="K106" s="29" t="s">
        <v>1594</v>
      </c>
      <c r="L106" s="446" t="s">
        <v>1673</v>
      </c>
      <c r="M106" s="29">
        <v>89174819025</v>
      </c>
      <c r="N106" s="29" t="s">
        <v>524</v>
      </c>
      <c r="O106" s="47"/>
      <c r="P106" s="47"/>
      <c r="Q106" s="442" t="s">
        <v>1674</v>
      </c>
      <c r="R106" s="58">
        <v>25811</v>
      </c>
      <c r="S106" s="29" t="s">
        <v>152</v>
      </c>
      <c r="T106" s="6"/>
      <c r="U106" s="6"/>
      <c r="V106" s="6"/>
      <c r="W106" s="6"/>
      <c r="X106" s="6"/>
      <c r="Y106" s="6"/>
      <c r="Z106" s="6"/>
    </row>
    <row r="107" spans="1:26" ht="15.6">
      <c r="A107" s="32">
        <v>80</v>
      </c>
      <c r="B107" s="32" t="s">
        <v>74</v>
      </c>
      <c r="C107" s="434" t="s">
        <v>1739</v>
      </c>
      <c r="D107" s="434" t="s">
        <v>116</v>
      </c>
      <c r="E107" s="434" t="s">
        <v>1740</v>
      </c>
      <c r="F107" s="442" t="s">
        <v>31</v>
      </c>
      <c r="G107" s="443">
        <v>39352</v>
      </c>
      <c r="H107" s="437" t="s">
        <v>32</v>
      </c>
      <c r="I107" s="32" t="s">
        <v>493</v>
      </c>
      <c r="J107" s="438" t="s">
        <v>1593</v>
      </c>
      <c r="K107" s="29" t="s">
        <v>1594</v>
      </c>
      <c r="L107" s="446" t="s">
        <v>1673</v>
      </c>
      <c r="M107" s="29">
        <v>89174819025</v>
      </c>
      <c r="N107" s="29" t="s">
        <v>524</v>
      </c>
      <c r="O107" s="47"/>
      <c r="P107" s="47"/>
      <c r="Q107" s="442" t="s">
        <v>1674</v>
      </c>
      <c r="R107" s="58">
        <v>25812</v>
      </c>
      <c r="S107" s="29" t="s">
        <v>152</v>
      </c>
      <c r="T107" s="6"/>
      <c r="U107" s="6"/>
      <c r="V107" s="6"/>
      <c r="W107" s="6"/>
      <c r="X107" s="6"/>
      <c r="Y107" s="6"/>
      <c r="Z107" s="6"/>
    </row>
    <row r="108" spans="1:26" ht="15.6">
      <c r="A108" s="32">
        <v>81</v>
      </c>
      <c r="B108" s="32" t="s">
        <v>74</v>
      </c>
      <c r="C108" s="434" t="s">
        <v>1741</v>
      </c>
      <c r="D108" s="434" t="s">
        <v>86</v>
      </c>
      <c r="E108" s="434" t="s">
        <v>1742</v>
      </c>
      <c r="F108" s="442" t="s">
        <v>40</v>
      </c>
      <c r="G108" s="443">
        <v>39287</v>
      </c>
      <c r="H108" s="437" t="s">
        <v>32</v>
      </c>
      <c r="I108" s="32" t="s">
        <v>493</v>
      </c>
      <c r="J108" s="438" t="s">
        <v>1593</v>
      </c>
      <c r="K108" s="29" t="s">
        <v>1594</v>
      </c>
      <c r="L108" s="446" t="s">
        <v>1673</v>
      </c>
      <c r="M108" s="29">
        <v>89174819025</v>
      </c>
      <c r="N108" s="29" t="s">
        <v>524</v>
      </c>
      <c r="O108" s="47"/>
      <c r="P108" s="47"/>
      <c r="Q108" s="442" t="s">
        <v>1674</v>
      </c>
      <c r="R108" s="58">
        <v>25813</v>
      </c>
      <c r="S108" s="29" t="s">
        <v>152</v>
      </c>
      <c r="T108" s="6"/>
      <c r="U108" s="6"/>
      <c r="V108" s="6"/>
      <c r="W108" s="6"/>
      <c r="X108" s="6"/>
      <c r="Y108" s="6"/>
      <c r="Z108" s="6"/>
    </row>
    <row r="109" spans="1:26" ht="15.6">
      <c r="A109" s="447">
        <v>82</v>
      </c>
      <c r="B109" s="32" t="s">
        <v>74</v>
      </c>
      <c r="C109" s="434" t="s">
        <v>1328</v>
      </c>
      <c r="D109" s="434" t="s">
        <v>654</v>
      </c>
      <c r="E109" s="434" t="s">
        <v>1221</v>
      </c>
      <c r="F109" s="448" t="s">
        <v>40</v>
      </c>
      <c r="G109" s="449">
        <v>39035</v>
      </c>
      <c r="H109" s="437" t="s">
        <v>32</v>
      </c>
      <c r="I109" s="32" t="s">
        <v>493</v>
      </c>
      <c r="J109" s="438" t="s">
        <v>1593</v>
      </c>
      <c r="K109" s="29" t="s">
        <v>1594</v>
      </c>
      <c r="L109" s="446" t="s">
        <v>1673</v>
      </c>
      <c r="M109" s="29">
        <v>89174819025</v>
      </c>
      <c r="N109" s="450" t="s">
        <v>535</v>
      </c>
      <c r="O109" s="451"/>
      <c r="P109" s="451"/>
      <c r="Q109" s="442" t="s">
        <v>1674</v>
      </c>
      <c r="R109" s="58">
        <v>25814</v>
      </c>
      <c r="S109" s="29" t="s">
        <v>152</v>
      </c>
      <c r="T109" s="452"/>
      <c r="U109" s="452"/>
      <c r="V109" s="452"/>
      <c r="W109" s="452"/>
      <c r="X109" s="452"/>
      <c r="Y109" s="452"/>
      <c r="Z109" s="452"/>
    </row>
    <row r="110" spans="1:26" ht="15.6">
      <c r="A110" s="32">
        <v>83</v>
      </c>
      <c r="B110" s="32" t="s">
        <v>74</v>
      </c>
      <c r="C110" s="434" t="s">
        <v>1743</v>
      </c>
      <c r="D110" s="434" t="s">
        <v>125</v>
      </c>
      <c r="E110" s="434" t="s">
        <v>52</v>
      </c>
      <c r="F110" s="442" t="s">
        <v>31</v>
      </c>
      <c r="G110" s="444">
        <v>38713</v>
      </c>
      <c r="H110" s="437" t="s">
        <v>32</v>
      </c>
      <c r="I110" s="32" t="s">
        <v>493</v>
      </c>
      <c r="J110" s="438" t="s">
        <v>1593</v>
      </c>
      <c r="K110" s="29" t="s">
        <v>1594</v>
      </c>
      <c r="L110" s="446" t="s">
        <v>1673</v>
      </c>
      <c r="M110" s="29">
        <v>89174819025</v>
      </c>
      <c r="N110" s="29" t="s">
        <v>535</v>
      </c>
      <c r="O110" s="47"/>
      <c r="P110" s="47"/>
      <c r="Q110" s="442" t="s">
        <v>1674</v>
      </c>
      <c r="R110" s="58">
        <v>25815</v>
      </c>
      <c r="S110" s="29" t="s">
        <v>152</v>
      </c>
      <c r="T110" s="6"/>
      <c r="U110" s="6"/>
      <c r="V110" s="6"/>
      <c r="W110" s="6"/>
      <c r="X110" s="6"/>
      <c r="Y110" s="6"/>
      <c r="Z110" s="6"/>
    </row>
    <row r="111" spans="1:26" ht="15.6">
      <c r="A111" s="32">
        <v>84</v>
      </c>
      <c r="B111" s="32" t="s">
        <v>74</v>
      </c>
      <c r="C111" s="434" t="s">
        <v>1744</v>
      </c>
      <c r="D111" s="434" t="s">
        <v>249</v>
      </c>
      <c r="E111" s="434" t="s">
        <v>722</v>
      </c>
      <c r="F111" s="442" t="s">
        <v>31</v>
      </c>
      <c r="G111" s="443">
        <v>38899</v>
      </c>
      <c r="H111" s="437" t="s">
        <v>32</v>
      </c>
      <c r="I111" s="32" t="s">
        <v>493</v>
      </c>
      <c r="J111" s="438" t="s">
        <v>1593</v>
      </c>
      <c r="K111" s="29" t="s">
        <v>1594</v>
      </c>
      <c r="L111" s="446" t="s">
        <v>1673</v>
      </c>
      <c r="M111" s="29">
        <v>89174819025</v>
      </c>
      <c r="N111" s="29" t="s">
        <v>535</v>
      </c>
      <c r="O111" s="47"/>
      <c r="P111" s="47"/>
      <c r="Q111" s="442" t="s">
        <v>1674</v>
      </c>
      <c r="R111" s="58">
        <v>25816</v>
      </c>
      <c r="S111" s="29" t="s">
        <v>152</v>
      </c>
      <c r="T111" s="6"/>
      <c r="U111" s="6"/>
      <c r="V111" s="6"/>
      <c r="W111" s="6"/>
      <c r="X111" s="6"/>
      <c r="Y111" s="6"/>
      <c r="Z111" s="6"/>
    </row>
    <row r="112" spans="1:26" ht="15.6">
      <c r="A112" s="32">
        <v>85</v>
      </c>
      <c r="B112" s="32" t="s">
        <v>74</v>
      </c>
      <c r="C112" s="434" t="s">
        <v>1745</v>
      </c>
      <c r="D112" s="434" t="s">
        <v>62</v>
      </c>
      <c r="E112" s="434" t="s">
        <v>147</v>
      </c>
      <c r="F112" s="442" t="s">
        <v>31</v>
      </c>
      <c r="G112" s="443">
        <v>38690</v>
      </c>
      <c r="H112" s="437" t="s">
        <v>32</v>
      </c>
      <c r="I112" s="32" t="s">
        <v>493</v>
      </c>
      <c r="J112" s="438" t="s">
        <v>1593</v>
      </c>
      <c r="K112" s="29" t="s">
        <v>1594</v>
      </c>
      <c r="L112" s="446" t="s">
        <v>1673</v>
      </c>
      <c r="M112" s="29">
        <v>89174819025</v>
      </c>
      <c r="N112" s="29" t="s">
        <v>535</v>
      </c>
      <c r="O112" s="47"/>
      <c r="P112" s="47"/>
      <c r="Q112" s="442" t="s">
        <v>1674</v>
      </c>
      <c r="R112" s="58">
        <v>25817</v>
      </c>
      <c r="S112" s="29" t="s">
        <v>152</v>
      </c>
      <c r="T112" s="6"/>
      <c r="U112" s="6"/>
      <c r="V112" s="6"/>
      <c r="W112" s="6"/>
      <c r="X112" s="6"/>
      <c r="Y112" s="6"/>
      <c r="Z112" s="6"/>
    </row>
    <row r="113" spans="1:26" ht="15.6">
      <c r="A113" s="32">
        <v>86</v>
      </c>
      <c r="B113" s="32" t="s">
        <v>74</v>
      </c>
      <c r="C113" s="434" t="s">
        <v>1746</v>
      </c>
      <c r="D113" s="434" t="s">
        <v>105</v>
      </c>
      <c r="E113" s="434" t="s">
        <v>399</v>
      </c>
      <c r="F113" s="442" t="s">
        <v>31</v>
      </c>
      <c r="G113" s="443">
        <v>38757</v>
      </c>
      <c r="H113" s="437" t="s">
        <v>32</v>
      </c>
      <c r="I113" s="32" t="s">
        <v>493</v>
      </c>
      <c r="J113" s="438" t="s">
        <v>1593</v>
      </c>
      <c r="K113" s="29" t="s">
        <v>1594</v>
      </c>
      <c r="L113" s="446" t="s">
        <v>1673</v>
      </c>
      <c r="M113" s="29">
        <v>89174819025</v>
      </c>
      <c r="N113" s="29" t="s">
        <v>535</v>
      </c>
      <c r="O113" s="47"/>
      <c r="P113" s="47"/>
      <c r="Q113" s="442" t="s">
        <v>1674</v>
      </c>
      <c r="R113" s="58">
        <v>25818</v>
      </c>
      <c r="S113" s="29" t="s">
        <v>152</v>
      </c>
      <c r="T113" s="6"/>
      <c r="U113" s="6"/>
      <c r="V113" s="6"/>
      <c r="W113" s="6"/>
      <c r="X113" s="6"/>
      <c r="Y113" s="6"/>
      <c r="Z113" s="6"/>
    </row>
    <row r="114" spans="1:26" ht="15.6">
      <c r="A114" s="32">
        <v>87</v>
      </c>
      <c r="B114" s="32" t="s">
        <v>74</v>
      </c>
      <c r="C114" s="434" t="s">
        <v>1106</v>
      </c>
      <c r="D114" s="434" t="s">
        <v>125</v>
      </c>
      <c r="E114" s="434" t="s">
        <v>124</v>
      </c>
      <c r="F114" s="442" t="s">
        <v>31</v>
      </c>
      <c r="G114" s="443">
        <v>38982</v>
      </c>
      <c r="H114" s="437" t="s">
        <v>32</v>
      </c>
      <c r="I114" s="32" t="s">
        <v>493</v>
      </c>
      <c r="J114" s="438" t="s">
        <v>1593</v>
      </c>
      <c r="K114" s="29" t="s">
        <v>1594</v>
      </c>
      <c r="L114" s="446" t="s">
        <v>1673</v>
      </c>
      <c r="M114" s="29">
        <v>89174819025</v>
      </c>
      <c r="N114" s="29" t="s">
        <v>535</v>
      </c>
      <c r="O114" s="47"/>
      <c r="P114" s="47"/>
      <c r="Q114" s="442" t="s">
        <v>1674</v>
      </c>
      <c r="R114" s="58">
        <v>25819</v>
      </c>
      <c r="S114" s="29" t="s">
        <v>152</v>
      </c>
      <c r="T114" s="6"/>
      <c r="U114" s="6"/>
      <c r="V114" s="6"/>
      <c r="W114" s="6"/>
      <c r="X114" s="6"/>
      <c r="Y114" s="6"/>
      <c r="Z114" s="6"/>
    </row>
    <row r="115" spans="1:26" ht="15.6">
      <c r="A115" s="32">
        <v>88</v>
      </c>
      <c r="B115" s="32" t="s">
        <v>74</v>
      </c>
      <c r="C115" s="434" t="s">
        <v>1747</v>
      </c>
      <c r="D115" s="434" t="s">
        <v>141</v>
      </c>
      <c r="E115" s="434" t="s">
        <v>262</v>
      </c>
      <c r="F115" s="442" t="s">
        <v>31</v>
      </c>
      <c r="G115" s="443">
        <v>39073</v>
      </c>
      <c r="H115" s="437" t="s">
        <v>32</v>
      </c>
      <c r="I115" s="32" t="s">
        <v>493</v>
      </c>
      <c r="J115" s="438" t="s">
        <v>1593</v>
      </c>
      <c r="K115" s="29" t="s">
        <v>1594</v>
      </c>
      <c r="L115" s="446" t="s">
        <v>1673</v>
      </c>
      <c r="M115" s="29">
        <v>89174819025</v>
      </c>
      <c r="N115" s="29" t="s">
        <v>535</v>
      </c>
      <c r="O115" s="47"/>
      <c r="P115" s="47"/>
      <c r="Q115" s="442" t="s">
        <v>1674</v>
      </c>
      <c r="R115" s="58">
        <v>25820</v>
      </c>
      <c r="S115" s="29" t="s">
        <v>152</v>
      </c>
      <c r="T115" s="6"/>
      <c r="U115" s="6"/>
      <c r="V115" s="6"/>
      <c r="W115" s="6"/>
      <c r="X115" s="6"/>
      <c r="Y115" s="6"/>
      <c r="Z115" s="6"/>
    </row>
    <row r="116" spans="1:26" ht="15.6">
      <c r="A116" s="32">
        <v>89</v>
      </c>
      <c r="B116" s="32" t="s">
        <v>74</v>
      </c>
      <c r="C116" s="434" t="s">
        <v>1201</v>
      </c>
      <c r="D116" s="434" t="s">
        <v>1204</v>
      </c>
      <c r="E116" s="434" t="s">
        <v>318</v>
      </c>
      <c r="F116" s="442" t="s">
        <v>40</v>
      </c>
      <c r="G116" s="443">
        <v>39090</v>
      </c>
      <c r="H116" s="437" t="s">
        <v>32</v>
      </c>
      <c r="I116" s="32" t="s">
        <v>493</v>
      </c>
      <c r="J116" s="438" t="s">
        <v>1593</v>
      </c>
      <c r="K116" s="29" t="s">
        <v>1594</v>
      </c>
      <c r="L116" s="446" t="s">
        <v>1673</v>
      </c>
      <c r="M116" s="29">
        <v>89174819025</v>
      </c>
      <c r="N116" s="29" t="s">
        <v>535</v>
      </c>
      <c r="O116" s="47"/>
      <c r="P116" s="47"/>
      <c r="Q116" s="442" t="s">
        <v>1674</v>
      </c>
      <c r="R116" s="58">
        <v>25821</v>
      </c>
      <c r="S116" s="29" t="s">
        <v>152</v>
      </c>
      <c r="T116" s="6"/>
      <c r="U116" s="6"/>
      <c r="V116" s="6"/>
      <c r="W116" s="6"/>
      <c r="X116" s="6"/>
      <c r="Y116" s="6"/>
      <c r="Z116" s="6"/>
    </row>
    <row r="117" spans="1:26" ht="15.6">
      <c r="A117" s="32">
        <v>90</v>
      </c>
      <c r="B117" s="32" t="s">
        <v>74</v>
      </c>
      <c r="C117" s="434" t="s">
        <v>1721</v>
      </c>
      <c r="D117" s="434" t="s">
        <v>384</v>
      </c>
      <c r="E117" s="434" t="s">
        <v>1748</v>
      </c>
      <c r="F117" s="442" t="s">
        <v>40</v>
      </c>
      <c r="G117" s="443">
        <v>39010</v>
      </c>
      <c r="H117" s="437" t="s">
        <v>32</v>
      </c>
      <c r="I117" s="32" t="s">
        <v>493</v>
      </c>
      <c r="J117" s="438" t="s">
        <v>1593</v>
      </c>
      <c r="K117" s="29" t="s">
        <v>1594</v>
      </c>
      <c r="L117" s="446" t="s">
        <v>1673</v>
      </c>
      <c r="M117" s="29">
        <v>89174819025</v>
      </c>
      <c r="N117" s="29" t="s">
        <v>535</v>
      </c>
      <c r="O117" s="47"/>
      <c r="P117" s="47"/>
      <c r="Q117" s="442" t="s">
        <v>1674</v>
      </c>
      <c r="R117" s="58">
        <v>25822</v>
      </c>
      <c r="S117" s="29" t="s">
        <v>152</v>
      </c>
      <c r="T117" s="6"/>
      <c r="U117" s="6"/>
      <c r="V117" s="6"/>
      <c r="W117" s="6"/>
      <c r="X117" s="6"/>
      <c r="Y117" s="6"/>
      <c r="Z117" s="6"/>
    </row>
    <row r="118" spans="1:26" ht="15.6">
      <c r="A118" s="32">
        <v>91</v>
      </c>
      <c r="B118" s="32" t="s">
        <v>74</v>
      </c>
      <c r="C118" s="434" t="s">
        <v>1725</v>
      </c>
      <c r="D118" s="434" t="s">
        <v>1023</v>
      </c>
      <c r="E118" s="434" t="s">
        <v>550</v>
      </c>
      <c r="F118" s="442" t="s">
        <v>40</v>
      </c>
      <c r="G118" s="443">
        <v>38736</v>
      </c>
      <c r="H118" s="437" t="s">
        <v>32</v>
      </c>
      <c r="I118" s="32" t="s">
        <v>493</v>
      </c>
      <c r="J118" s="438" t="s">
        <v>1593</v>
      </c>
      <c r="K118" s="29" t="s">
        <v>1594</v>
      </c>
      <c r="L118" s="446" t="s">
        <v>1673</v>
      </c>
      <c r="M118" s="29">
        <v>89174819025</v>
      </c>
      <c r="N118" s="29" t="s">
        <v>535</v>
      </c>
      <c r="O118" s="47"/>
      <c r="P118" s="47"/>
      <c r="Q118" s="442" t="s">
        <v>1674</v>
      </c>
      <c r="R118" s="58">
        <v>25823</v>
      </c>
      <c r="S118" s="29" t="s">
        <v>152</v>
      </c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1065"/>
  <sheetViews>
    <sheetView topLeftCell="A99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4.109375" customWidth="1"/>
    <col min="5" max="5" width="15.5546875" customWidth="1"/>
    <col min="6" max="6" width="6.44140625" customWidth="1"/>
    <col min="7" max="7" width="11.33203125" customWidth="1"/>
    <col min="8" max="8" width="7.5546875" customWidth="1"/>
    <col min="9" max="9" width="9.5546875" customWidth="1"/>
    <col min="10" max="10" width="39.44140625" customWidth="1"/>
    <col min="11" max="11" width="36.109375" customWidth="1"/>
    <col min="12" max="12" width="27.33203125" customWidth="1"/>
    <col min="15" max="15" width="11.6640625" customWidth="1"/>
    <col min="17" max="17" width="30.5546875" customWidth="1"/>
    <col min="18" max="18" width="27.441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1280</v>
      </c>
      <c r="C10" s="453" t="s">
        <v>1749</v>
      </c>
      <c r="D10" s="454" t="s">
        <v>1012</v>
      </c>
      <c r="E10" s="454" t="s">
        <v>158</v>
      </c>
      <c r="F10" s="32" t="s">
        <v>40</v>
      </c>
      <c r="G10" s="455">
        <v>41393</v>
      </c>
      <c r="H10" s="32" t="s">
        <v>32</v>
      </c>
      <c r="I10" s="32" t="s">
        <v>195</v>
      </c>
      <c r="J10" s="29" t="s">
        <v>1750</v>
      </c>
      <c r="K10" s="29" t="s">
        <v>1751</v>
      </c>
      <c r="L10" s="29" t="s">
        <v>1752</v>
      </c>
      <c r="M10" s="29">
        <v>89659459415</v>
      </c>
      <c r="N10" s="456" t="s">
        <v>196</v>
      </c>
      <c r="O10" s="30"/>
      <c r="P10" s="30"/>
      <c r="Q10" s="457" t="s">
        <v>1753</v>
      </c>
      <c r="R10" s="32" t="s">
        <v>1754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1280</v>
      </c>
      <c r="C11" s="458" t="s">
        <v>1755</v>
      </c>
      <c r="D11" s="458" t="s">
        <v>200</v>
      </c>
      <c r="E11" s="458" t="s">
        <v>178</v>
      </c>
      <c r="F11" s="32" t="s">
        <v>40</v>
      </c>
      <c r="G11" s="459">
        <v>41327</v>
      </c>
      <c r="H11" s="32" t="s">
        <v>32</v>
      </c>
      <c r="I11" s="32" t="s">
        <v>195</v>
      </c>
      <c r="J11" s="29" t="s">
        <v>1750</v>
      </c>
      <c r="K11" s="29" t="s">
        <v>1751</v>
      </c>
      <c r="L11" s="29" t="s">
        <v>1752</v>
      </c>
      <c r="M11" s="29">
        <v>89659459415</v>
      </c>
      <c r="N11" s="460" t="s">
        <v>196</v>
      </c>
      <c r="O11" s="30"/>
      <c r="P11" s="32"/>
      <c r="Q11" s="461" t="s">
        <v>1753</v>
      </c>
      <c r="R11" s="32" t="s">
        <v>1754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1280</v>
      </c>
      <c r="C12" s="453" t="s">
        <v>1756</v>
      </c>
      <c r="D12" s="453" t="s">
        <v>105</v>
      </c>
      <c r="E12" s="458" t="s">
        <v>176</v>
      </c>
      <c r="F12" s="32" t="s">
        <v>31</v>
      </c>
      <c r="G12" s="459">
        <v>41358</v>
      </c>
      <c r="H12" s="32" t="s">
        <v>32</v>
      </c>
      <c r="I12" s="32" t="s">
        <v>195</v>
      </c>
      <c r="J12" s="29" t="s">
        <v>1750</v>
      </c>
      <c r="K12" s="29" t="s">
        <v>1751</v>
      </c>
      <c r="L12" s="29" t="s">
        <v>1752</v>
      </c>
      <c r="M12" s="29">
        <v>89659459415</v>
      </c>
      <c r="N12" s="460" t="s">
        <v>196</v>
      </c>
      <c r="O12" s="30"/>
      <c r="P12" s="30"/>
      <c r="Q12" s="462" t="s">
        <v>1753</v>
      </c>
      <c r="R12" s="32" t="s">
        <v>1754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1280</v>
      </c>
      <c r="C13" s="453" t="s">
        <v>1757</v>
      </c>
      <c r="D13" s="453" t="s">
        <v>1758</v>
      </c>
      <c r="E13" s="458" t="s">
        <v>1759</v>
      </c>
      <c r="F13" s="32" t="s">
        <v>31</v>
      </c>
      <c r="G13" s="459">
        <v>41333</v>
      </c>
      <c r="H13" s="32" t="s">
        <v>32</v>
      </c>
      <c r="I13" s="32" t="s">
        <v>395</v>
      </c>
      <c r="J13" s="29" t="s">
        <v>1750</v>
      </c>
      <c r="K13" s="29" t="s">
        <v>1751</v>
      </c>
      <c r="L13" s="29" t="s">
        <v>1752</v>
      </c>
      <c r="M13" s="29">
        <v>89659459415</v>
      </c>
      <c r="N13" s="460" t="s">
        <v>196</v>
      </c>
      <c r="O13" s="30"/>
      <c r="P13" s="30"/>
      <c r="Q13" s="462" t="s">
        <v>1753</v>
      </c>
      <c r="R13" s="32" t="s">
        <v>1754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1280</v>
      </c>
      <c r="C14" s="463" t="s">
        <v>1611</v>
      </c>
      <c r="D14" s="464" t="s">
        <v>1760</v>
      </c>
      <c r="E14" s="464" t="s">
        <v>158</v>
      </c>
      <c r="F14" s="32" t="s">
        <v>40</v>
      </c>
      <c r="G14" s="465">
        <v>41317</v>
      </c>
      <c r="H14" s="32" t="s">
        <v>32</v>
      </c>
      <c r="I14" s="32" t="s">
        <v>195</v>
      </c>
      <c r="J14" s="29" t="s">
        <v>1750</v>
      </c>
      <c r="K14" s="29" t="s">
        <v>1751</v>
      </c>
      <c r="L14" s="29" t="s">
        <v>1761</v>
      </c>
      <c r="M14" s="29">
        <v>89028692491</v>
      </c>
      <c r="N14" s="466" t="s">
        <v>815</v>
      </c>
      <c r="O14" s="30"/>
      <c r="P14" s="30"/>
      <c r="Q14" s="461" t="s">
        <v>1762</v>
      </c>
      <c r="R14" s="32" t="s">
        <v>1763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1280</v>
      </c>
      <c r="C15" s="461" t="s">
        <v>1764</v>
      </c>
      <c r="D15" s="464" t="s">
        <v>249</v>
      </c>
      <c r="E15" s="464" t="s">
        <v>36</v>
      </c>
      <c r="F15" s="32" t="s">
        <v>31</v>
      </c>
      <c r="G15" s="465">
        <v>41508</v>
      </c>
      <c r="H15" s="32" t="s">
        <v>32</v>
      </c>
      <c r="I15" s="32" t="s">
        <v>195</v>
      </c>
      <c r="J15" s="29" t="s">
        <v>1750</v>
      </c>
      <c r="K15" s="29" t="s">
        <v>1751</v>
      </c>
      <c r="L15" s="29" t="s">
        <v>1761</v>
      </c>
      <c r="M15" s="29">
        <v>89028692491</v>
      </c>
      <c r="N15" s="466" t="s">
        <v>205</v>
      </c>
      <c r="O15" s="30"/>
      <c r="P15" s="30"/>
      <c r="Q15" s="461" t="s">
        <v>1762</v>
      </c>
      <c r="R15" s="32" t="s">
        <v>1763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1280</v>
      </c>
      <c r="C16" s="463" t="s">
        <v>1765</v>
      </c>
      <c r="D16" s="467" t="s">
        <v>194</v>
      </c>
      <c r="E16" s="464" t="s">
        <v>42</v>
      </c>
      <c r="F16" s="32" t="s">
        <v>31</v>
      </c>
      <c r="G16" s="465">
        <v>41278</v>
      </c>
      <c r="H16" s="32" t="s">
        <v>32</v>
      </c>
      <c r="I16" s="32" t="s">
        <v>195</v>
      </c>
      <c r="J16" s="29" t="s">
        <v>1750</v>
      </c>
      <c r="K16" s="29" t="s">
        <v>1751</v>
      </c>
      <c r="L16" s="29" t="s">
        <v>1761</v>
      </c>
      <c r="M16" s="29">
        <v>89028692491</v>
      </c>
      <c r="N16" s="466" t="s">
        <v>815</v>
      </c>
      <c r="O16" s="30"/>
      <c r="P16" s="30"/>
      <c r="Q16" s="463" t="s">
        <v>1762</v>
      </c>
      <c r="R16" s="32" t="s">
        <v>1763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32" t="s">
        <v>1280</v>
      </c>
      <c r="C17" s="463" t="s">
        <v>1766</v>
      </c>
      <c r="D17" s="467" t="s">
        <v>44</v>
      </c>
      <c r="E17" s="464" t="s">
        <v>183</v>
      </c>
      <c r="F17" s="32" t="s">
        <v>31</v>
      </c>
      <c r="G17" s="465">
        <v>41386</v>
      </c>
      <c r="H17" s="32" t="s">
        <v>32</v>
      </c>
      <c r="I17" s="32" t="s">
        <v>195</v>
      </c>
      <c r="J17" s="29" t="s">
        <v>1750</v>
      </c>
      <c r="K17" s="29" t="s">
        <v>1751</v>
      </c>
      <c r="L17" s="29" t="s">
        <v>1761</v>
      </c>
      <c r="M17" s="29">
        <v>89028692491</v>
      </c>
      <c r="N17" s="466" t="s">
        <v>815</v>
      </c>
      <c r="O17" s="30"/>
      <c r="P17" s="30"/>
      <c r="Q17" s="463" t="s">
        <v>1762</v>
      </c>
      <c r="R17" s="32" t="s">
        <v>1763</v>
      </c>
      <c r="S17" s="5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32" t="s">
        <v>1280</v>
      </c>
      <c r="C18" s="468" t="s">
        <v>1767</v>
      </c>
      <c r="D18" s="464" t="s">
        <v>278</v>
      </c>
      <c r="E18" s="464" t="s">
        <v>336</v>
      </c>
      <c r="F18" s="32" t="s">
        <v>31</v>
      </c>
      <c r="G18" s="465">
        <v>41436</v>
      </c>
      <c r="H18" s="32" t="s">
        <v>32</v>
      </c>
      <c r="I18" s="32" t="s">
        <v>195</v>
      </c>
      <c r="J18" s="29" t="s">
        <v>1750</v>
      </c>
      <c r="K18" s="29" t="s">
        <v>1751</v>
      </c>
      <c r="L18" s="29" t="s">
        <v>1768</v>
      </c>
      <c r="M18" s="29">
        <v>89373528645</v>
      </c>
      <c r="N18" s="466" t="s">
        <v>201</v>
      </c>
      <c r="O18" s="30"/>
      <c r="P18" s="30"/>
      <c r="Q18" s="461" t="s">
        <v>1769</v>
      </c>
      <c r="R18" s="32" t="s">
        <v>1770</v>
      </c>
      <c r="S18" s="5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32" t="s">
        <v>1280</v>
      </c>
      <c r="C19" s="461" t="s">
        <v>1771</v>
      </c>
      <c r="D19" s="464" t="s">
        <v>128</v>
      </c>
      <c r="E19" s="464" t="s">
        <v>1095</v>
      </c>
      <c r="F19" s="32" t="s">
        <v>40</v>
      </c>
      <c r="G19" s="465">
        <v>41252</v>
      </c>
      <c r="H19" s="32" t="s">
        <v>32</v>
      </c>
      <c r="I19" s="32" t="s">
        <v>195</v>
      </c>
      <c r="J19" s="29" t="s">
        <v>1750</v>
      </c>
      <c r="K19" s="29" t="s">
        <v>1751</v>
      </c>
      <c r="L19" s="29" t="s">
        <v>1768</v>
      </c>
      <c r="M19" s="29">
        <v>89373528645</v>
      </c>
      <c r="N19" s="466" t="s">
        <v>201</v>
      </c>
      <c r="O19" s="30"/>
      <c r="P19" s="30"/>
      <c r="Q19" s="461" t="s">
        <v>1769</v>
      </c>
      <c r="R19" s="32" t="s">
        <v>1770</v>
      </c>
      <c r="S19" s="5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32" t="s">
        <v>1280</v>
      </c>
      <c r="C20" s="468" t="s">
        <v>512</v>
      </c>
      <c r="D20" s="469" t="s">
        <v>49</v>
      </c>
      <c r="E20" s="464" t="s">
        <v>1002</v>
      </c>
      <c r="F20" s="32" t="s">
        <v>31</v>
      </c>
      <c r="G20" s="465">
        <v>41300</v>
      </c>
      <c r="H20" s="32" t="s">
        <v>32</v>
      </c>
      <c r="I20" s="32" t="s">
        <v>195</v>
      </c>
      <c r="J20" s="29" t="s">
        <v>1750</v>
      </c>
      <c r="K20" s="29" t="s">
        <v>1751</v>
      </c>
      <c r="L20" s="29" t="s">
        <v>1768</v>
      </c>
      <c r="M20" s="29">
        <v>89373528645</v>
      </c>
      <c r="N20" s="466" t="s">
        <v>201</v>
      </c>
      <c r="O20" s="30"/>
      <c r="P20" s="30"/>
      <c r="Q20" s="461" t="s">
        <v>1769</v>
      </c>
      <c r="R20" s="32" t="s">
        <v>1770</v>
      </c>
      <c r="S20" s="52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1280</v>
      </c>
      <c r="C21" s="468" t="s">
        <v>1772</v>
      </c>
      <c r="D21" s="469" t="s">
        <v>216</v>
      </c>
      <c r="E21" s="464" t="s">
        <v>1773</v>
      </c>
      <c r="F21" s="32" t="s">
        <v>31</v>
      </c>
      <c r="G21" s="465">
        <v>41553</v>
      </c>
      <c r="H21" s="32" t="s">
        <v>32</v>
      </c>
      <c r="I21" s="32" t="s">
        <v>195</v>
      </c>
      <c r="J21" s="29" t="s">
        <v>1750</v>
      </c>
      <c r="K21" s="29" t="s">
        <v>1751</v>
      </c>
      <c r="L21" s="29" t="s">
        <v>1768</v>
      </c>
      <c r="M21" s="29">
        <v>89373528645</v>
      </c>
      <c r="N21" s="466" t="s">
        <v>201</v>
      </c>
      <c r="O21" s="30"/>
      <c r="P21" s="30"/>
      <c r="Q21" s="461" t="s">
        <v>1769</v>
      </c>
      <c r="R21" s="32" t="s">
        <v>1770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32">
        <v>13</v>
      </c>
      <c r="B22" s="32" t="s">
        <v>1280</v>
      </c>
      <c r="C22" s="468" t="s">
        <v>1774</v>
      </c>
      <c r="D22" s="469" t="s">
        <v>125</v>
      </c>
      <c r="E22" s="464" t="s">
        <v>722</v>
      </c>
      <c r="F22" s="32" t="s">
        <v>31</v>
      </c>
      <c r="G22" s="465">
        <v>41518</v>
      </c>
      <c r="H22" s="32" t="s">
        <v>32</v>
      </c>
      <c r="I22" s="32" t="s">
        <v>195</v>
      </c>
      <c r="J22" s="29" t="s">
        <v>1750</v>
      </c>
      <c r="K22" s="29" t="s">
        <v>1751</v>
      </c>
      <c r="L22" s="29" t="s">
        <v>1768</v>
      </c>
      <c r="M22" s="29">
        <v>89373528645</v>
      </c>
      <c r="N22" s="466" t="s">
        <v>201</v>
      </c>
      <c r="O22" s="30"/>
      <c r="P22" s="30"/>
      <c r="Q22" s="461" t="s">
        <v>1769</v>
      </c>
      <c r="R22" s="32" t="s">
        <v>1770</v>
      </c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32">
        <v>14</v>
      </c>
      <c r="B23" s="32" t="s">
        <v>1280</v>
      </c>
      <c r="C23" s="468" t="s">
        <v>1164</v>
      </c>
      <c r="D23" s="469" t="s">
        <v>116</v>
      </c>
      <c r="E23" s="464" t="s">
        <v>1775</v>
      </c>
      <c r="F23" s="32" t="s">
        <v>31</v>
      </c>
      <c r="G23" s="465">
        <v>41361</v>
      </c>
      <c r="H23" s="32" t="s">
        <v>32</v>
      </c>
      <c r="I23" s="32" t="s">
        <v>195</v>
      </c>
      <c r="J23" s="29" t="s">
        <v>1750</v>
      </c>
      <c r="K23" s="29" t="s">
        <v>1751</v>
      </c>
      <c r="L23" s="29" t="s">
        <v>1768</v>
      </c>
      <c r="M23" s="29">
        <v>89373528645</v>
      </c>
      <c r="N23" s="466" t="s">
        <v>201</v>
      </c>
      <c r="O23" s="30"/>
      <c r="P23" s="30"/>
      <c r="Q23" s="461" t="s">
        <v>1769</v>
      </c>
      <c r="R23" s="32" t="s">
        <v>1770</v>
      </c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32">
        <v>15</v>
      </c>
      <c r="B24" s="32" t="s">
        <v>1280</v>
      </c>
      <c r="C24" s="468" t="s">
        <v>1776</v>
      </c>
      <c r="D24" s="469" t="s">
        <v>1777</v>
      </c>
      <c r="E24" s="464" t="s">
        <v>63</v>
      </c>
      <c r="F24" s="32" t="s">
        <v>31</v>
      </c>
      <c r="G24" s="465">
        <v>41401</v>
      </c>
      <c r="H24" s="32" t="s">
        <v>32</v>
      </c>
      <c r="I24" s="32" t="s">
        <v>195</v>
      </c>
      <c r="J24" s="29" t="s">
        <v>1750</v>
      </c>
      <c r="K24" s="29" t="s">
        <v>1751</v>
      </c>
      <c r="L24" s="29" t="s">
        <v>1768</v>
      </c>
      <c r="M24" s="29">
        <v>89373528645</v>
      </c>
      <c r="N24" s="466" t="s">
        <v>201</v>
      </c>
      <c r="O24" s="30"/>
      <c r="P24" s="30"/>
      <c r="Q24" s="461" t="s">
        <v>1769</v>
      </c>
      <c r="R24" s="32" t="s">
        <v>1770</v>
      </c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32">
        <v>16</v>
      </c>
      <c r="B25" s="32" t="s">
        <v>1280</v>
      </c>
      <c r="C25" s="462" t="s">
        <v>1778</v>
      </c>
      <c r="D25" s="470" t="s">
        <v>1779</v>
      </c>
      <c r="E25" s="470" t="s">
        <v>1240</v>
      </c>
      <c r="F25" s="32" t="s">
        <v>40</v>
      </c>
      <c r="G25" s="465">
        <v>41337</v>
      </c>
      <c r="H25" s="32" t="s">
        <v>32</v>
      </c>
      <c r="I25" s="32" t="s">
        <v>195</v>
      </c>
      <c r="J25" s="29" t="s">
        <v>1750</v>
      </c>
      <c r="K25" s="29" t="s">
        <v>1751</v>
      </c>
      <c r="L25" s="29" t="s">
        <v>1780</v>
      </c>
      <c r="M25" s="29">
        <v>89174178283</v>
      </c>
      <c r="N25" s="471" t="s">
        <v>1781</v>
      </c>
      <c r="O25" s="30"/>
      <c r="P25" s="30"/>
      <c r="Q25" s="462" t="s">
        <v>1782</v>
      </c>
      <c r="R25" s="32" t="s">
        <v>1783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32">
        <v>17</v>
      </c>
      <c r="B26" s="32" t="s">
        <v>1280</v>
      </c>
      <c r="C26" s="462" t="s">
        <v>1784</v>
      </c>
      <c r="D26" s="470" t="s">
        <v>265</v>
      </c>
      <c r="E26" s="470" t="s">
        <v>42</v>
      </c>
      <c r="F26" s="32" t="s">
        <v>31</v>
      </c>
      <c r="G26" s="465">
        <v>41358</v>
      </c>
      <c r="H26" s="32" t="s">
        <v>32</v>
      </c>
      <c r="I26" s="32" t="s">
        <v>195</v>
      </c>
      <c r="J26" s="29" t="s">
        <v>1750</v>
      </c>
      <c r="K26" s="29" t="s">
        <v>1751</v>
      </c>
      <c r="L26" s="29" t="s">
        <v>1780</v>
      </c>
      <c r="M26" s="29">
        <v>89174178283</v>
      </c>
      <c r="N26" s="471" t="s">
        <v>1781</v>
      </c>
      <c r="O26" s="30"/>
      <c r="P26" s="30"/>
      <c r="Q26" s="462" t="s">
        <v>1782</v>
      </c>
      <c r="R26" s="32" t="s">
        <v>1783</v>
      </c>
      <c r="S26" s="5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32">
        <v>18</v>
      </c>
      <c r="B27" s="32" t="s">
        <v>1280</v>
      </c>
      <c r="C27" s="468" t="s">
        <v>1785</v>
      </c>
      <c r="D27" s="469" t="s">
        <v>287</v>
      </c>
      <c r="E27" s="470" t="s">
        <v>1786</v>
      </c>
      <c r="F27" s="32" t="s">
        <v>40</v>
      </c>
      <c r="G27" s="465">
        <v>41498</v>
      </c>
      <c r="H27" s="32" t="s">
        <v>32</v>
      </c>
      <c r="I27" s="32" t="s">
        <v>195</v>
      </c>
      <c r="J27" s="29" t="s">
        <v>1750</v>
      </c>
      <c r="K27" s="29" t="s">
        <v>1751</v>
      </c>
      <c r="L27" s="29" t="s">
        <v>1780</v>
      </c>
      <c r="M27" s="29">
        <v>89174178283</v>
      </c>
      <c r="N27" s="471" t="s">
        <v>1781</v>
      </c>
      <c r="O27" s="30"/>
      <c r="P27" s="30"/>
      <c r="Q27" s="468" t="s">
        <v>1782</v>
      </c>
      <c r="R27" s="32" t="s">
        <v>1783</v>
      </c>
      <c r="S27" s="52" t="s">
        <v>31</v>
      </c>
      <c r="T27" s="5"/>
      <c r="U27" s="5"/>
      <c r="V27" s="6"/>
      <c r="W27" s="6"/>
      <c r="X27" s="6"/>
      <c r="Y27" s="6"/>
      <c r="Z27" s="6"/>
    </row>
    <row r="28" spans="1:26" ht="15.6">
      <c r="A28" s="32">
        <v>19</v>
      </c>
      <c r="B28" s="32" t="s">
        <v>1280</v>
      </c>
      <c r="C28" s="468" t="s">
        <v>1787</v>
      </c>
      <c r="D28" s="469" t="s">
        <v>1788</v>
      </c>
      <c r="E28" s="470" t="s">
        <v>1789</v>
      </c>
      <c r="F28" s="32" t="s">
        <v>31</v>
      </c>
      <c r="G28" s="465">
        <v>41449</v>
      </c>
      <c r="H28" s="30" t="s">
        <v>32</v>
      </c>
      <c r="I28" s="29" t="s">
        <v>89</v>
      </c>
      <c r="J28" s="29" t="s">
        <v>1750</v>
      </c>
      <c r="K28" s="29" t="s">
        <v>1751</v>
      </c>
      <c r="L28" s="29" t="s">
        <v>1780</v>
      </c>
      <c r="M28" s="29">
        <v>89174178283</v>
      </c>
      <c r="N28" s="471" t="s">
        <v>1781</v>
      </c>
      <c r="O28" s="35"/>
      <c r="P28" s="35"/>
      <c r="Q28" s="468" t="s">
        <v>1782</v>
      </c>
      <c r="R28" s="32" t="s">
        <v>1783</v>
      </c>
      <c r="S28" s="52" t="s">
        <v>31</v>
      </c>
      <c r="T28" s="179"/>
      <c r="U28" s="179"/>
      <c r="V28" s="6"/>
      <c r="W28" s="6"/>
      <c r="X28" s="6"/>
      <c r="Y28" s="6"/>
      <c r="Z28" s="6"/>
    </row>
    <row r="29" spans="1:26" ht="15.6">
      <c r="A29" s="32">
        <v>20</v>
      </c>
      <c r="B29" s="32" t="s">
        <v>1280</v>
      </c>
      <c r="C29" s="472" t="s">
        <v>1790</v>
      </c>
      <c r="D29" s="472" t="s">
        <v>96</v>
      </c>
      <c r="E29" s="472" t="s">
        <v>42</v>
      </c>
      <c r="F29" s="32" t="s">
        <v>31</v>
      </c>
      <c r="G29" s="473">
        <v>41002</v>
      </c>
      <c r="H29" s="30" t="s">
        <v>32</v>
      </c>
      <c r="I29" s="29" t="s">
        <v>89</v>
      </c>
      <c r="J29" s="29" t="s">
        <v>1750</v>
      </c>
      <c r="K29" s="29" t="s">
        <v>1751</v>
      </c>
      <c r="L29" s="474" t="s">
        <v>1791</v>
      </c>
      <c r="M29" s="29">
        <v>89656582536</v>
      </c>
      <c r="N29" s="32" t="s">
        <v>171</v>
      </c>
      <c r="O29" s="65"/>
      <c r="P29" s="65"/>
      <c r="Q29" s="32" t="s">
        <v>1792</v>
      </c>
      <c r="R29" s="58">
        <v>22076</v>
      </c>
      <c r="S29" s="32" t="s">
        <v>40</v>
      </c>
      <c r="T29" s="179"/>
      <c r="U29" s="179"/>
      <c r="V29" s="6"/>
      <c r="W29" s="6"/>
      <c r="X29" s="6"/>
      <c r="Y29" s="6"/>
      <c r="Z29" s="6"/>
    </row>
    <row r="30" spans="1:26" ht="15.6">
      <c r="A30" s="32">
        <v>21</v>
      </c>
      <c r="B30" s="32" t="s">
        <v>1280</v>
      </c>
      <c r="C30" s="472" t="s">
        <v>209</v>
      </c>
      <c r="D30" s="472" t="s">
        <v>204</v>
      </c>
      <c r="E30" s="472" t="s">
        <v>203</v>
      </c>
      <c r="F30" s="32" t="s">
        <v>40</v>
      </c>
      <c r="G30" s="475">
        <v>41274</v>
      </c>
      <c r="H30" s="30" t="s">
        <v>32</v>
      </c>
      <c r="I30" s="29" t="s">
        <v>89</v>
      </c>
      <c r="J30" s="29" t="s">
        <v>1750</v>
      </c>
      <c r="K30" s="29" t="s">
        <v>1751</v>
      </c>
      <c r="L30" s="29" t="s">
        <v>1793</v>
      </c>
      <c r="M30" s="29">
        <v>89656582536</v>
      </c>
      <c r="N30" s="32" t="s">
        <v>171</v>
      </c>
      <c r="O30" s="68"/>
      <c r="P30" s="68"/>
      <c r="Q30" s="32" t="s">
        <v>1792</v>
      </c>
      <c r="R30" s="58">
        <v>22076</v>
      </c>
      <c r="S30" s="32" t="s">
        <v>40</v>
      </c>
      <c r="T30" s="179"/>
      <c r="U30" s="179"/>
      <c r="V30" s="6"/>
      <c r="W30" s="6"/>
      <c r="X30" s="6"/>
      <c r="Y30" s="6"/>
      <c r="Z30" s="6"/>
    </row>
    <row r="31" spans="1:26" ht="15.6">
      <c r="A31" s="32">
        <v>22</v>
      </c>
      <c r="B31" s="476" t="s">
        <v>1794</v>
      </c>
      <c r="C31" s="472" t="s">
        <v>1369</v>
      </c>
      <c r="D31" s="472" t="s">
        <v>431</v>
      </c>
      <c r="E31" s="472" t="s">
        <v>117</v>
      </c>
      <c r="F31" s="32" t="s">
        <v>31</v>
      </c>
      <c r="G31" s="475">
        <v>40994</v>
      </c>
      <c r="H31" s="476" t="s">
        <v>1795</v>
      </c>
      <c r="I31" s="477" t="s">
        <v>1796</v>
      </c>
      <c r="J31" s="29" t="s">
        <v>1750</v>
      </c>
      <c r="K31" s="29" t="s">
        <v>1751</v>
      </c>
      <c r="L31" s="478" t="s">
        <v>1797</v>
      </c>
      <c r="M31" s="29">
        <v>89656582536</v>
      </c>
      <c r="N31" s="32" t="s">
        <v>171</v>
      </c>
      <c r="O31" s="65"/>
      <c r="P31" s="65"/>
      <c r="Q31" s="32" t="s">
        <v>1792</v>
      </c>
      <c r="R31" s="58">
        <v>22076</v>
      </c>
      <c r="S31" s="32" t="s">
        <v>40</v>
      </c>
      <c r="T31" s="179"/>
      <c r="U31" s="179"/>
      <c r="V31" s="6"/>
      <c r="W31" s="6"/>
      <c r="X31" s="6"/>
      <c r="Y31" s="6"/>
      <c r="Z31" s="6"/>
    </row>
    <row r="32" spans="1:26" ht="15.6">
      <c r="A32" s="32">
        <v>23</v>
      </c>
      <c r="B32" s="32" t="s">
        <v>1280</v>
      </c>
      <c r="C32" s="479" t="s">
        <v>1798</v>
      </c>
      <c r="D32" s="472" t="s">
        <v>218</v>
      </c>
      <c r="E32" s="472" t="s">
        <v>92</v>
      </c>
      <c r="F32" s="32" t="s">
        <v>40</v>
      </c>
      <c r="G32" s="475">
        <v>41191</v>
      </c>
      <c r="H32" s="30" t="s">
        <v>32</v>
      </c>
      <c r="I32" s="29" t="s">
        <v>89</v>
      </c>
      <c r="J32" s="29" t="s">
        <v>1750</v>
      </c>
      <c r="K32" s="29" t="s">
        <v>1751</v>
      </c>
      <c r="L32" s="29" t="s">
        <v>1799</v>
      </c>
      <c r="M32" s="29">
        <v>89174164178</v>
      </c>
      <c r="N32" s="32" t="s">
        <v>187</v>
      </c>
      <c r="O32" s="68"/>
      <c r="P32" s="68"/>
      <c r="Q32" s="32" t="s">
        <v>1800</v>
      </c>
      <c r="R32" s="58">
        <v>26762</v>
      </c>
      <c r="S32" s="32" t="s">
        <v>31</v>
      </c>
      <c r="T32" s="179"/>
      <c r="U32" s="179"/>
      <c r="V32" s="6"/>
      <c r="W32" s="6"/>
      <c r="X32" s="6"/>
      <c r="Y32" s="6"/>
      <c r="Z32" s="6"/>
    </row>
    <row r="33" spans="1:26" ht="15.6">
      <c r="A33" s="32">
        <v>24</v>
      </c>
      <c r="B33" s="32" t="s">
        <v>1280</v>
      </c>
      <c r="C33" s="472" t="s">
        <v>1801</v>
      </c>
      <c r="D33" s="472" t="s">
        <v>177</v>
      </c>
      <c r="E33" s="472" t="s">
        <v>1786</v>
      </c>
      <c r="F33" s="32" t="s">
        <v>40</v>
      </c>
      <c r="G33" s="475">
        <v>40919</v>
      </c>
      <c r="H33" s="30" t="s">
        <v>32</v>
      </c>
      <c r="I33" s="29" t="s">
        <v>89</v>
      </c>
      <c r="J33" s="29" t="s">
        <v>1750</v>
      </c>
      <c r="K33" s="29" t="s">
        <v>1751</v>
      </c>
      <c r="L33" s="29" t="s">
        <v>1799</v>
      </c>
      <c r="M33" s="29">
        <v>89174164178</v>
      </c>
      <c r="N33" s="32" t="s">
        <v>187</v>
      </c>
      <c r="O33" s="68"/>
      <c r="P33" s="68"/>
      <c r="Q33" s="32" t="s">
        <v>1800</v>
      </c>
      <c r="R33" s="58">
        <v>26762</v>
      </c>
      <c r="S33" s="32" t="s">
        <v>31</v>
      </c>
      <c r="T33" s="179"/>
      <c r="U33" s="179"/>
      <c r="V33" s="6"/>
      <c r="W33" s="6"/>
      <c r="X33" s="6"/>
      <c r="Y33" s="6"/>
      <c r="Z33" s="6"/>
    </row>
    <row r="34" spans="1:26" ht="15.6">
      <c r="A34" s="32">
        <v>25</v>
      </c>
      <c r="B34" s="32" t="s">
        <v>1280</v>
      </c>
      <c r="C34" s="472" t="s">
        <v>757</v>
      </c>
      <c r="D34" s="472" t="s">
        <v>531</v>
      </c>
      <c r="E34" s="472" t="s">
        <v>1387</v>
      </c>
      <c r="F34" s="32" t="s">
        <v>31</v>
      </c>
      <c r="G34" s="475">
        <v>41127</v>
      </c>
      <c r="H34" s="30" t="s">
        <v>32</v>
      </c>
      <c r="I34" s="29" t="s">
        <v>89</v>
      </c>
      <c r="J34" s="29" t="s">
        <v>1750</v>
      </c>
      <c r="K34" s="29" t="s">
        <v>1751</v>
      </c>
      <c r="L34" s="29" t="s">
        <v>1799</v>
      </c>
      <c r="M34" s="29">
        <v>89174164178</v>
      </c>
      <c r="N34" s="32" t="s">
        <v>187</v>
      </c>
      <c r="O34" s="68"/>
      <c r="P34" s="68"/>
      <c r="Q34" s="32" t="s">
        <v>1800</v>
      </c>
      <c r="R34" s="58">
        <v>26762</v>
      </c>
      <c r="S34" s="32" t="s">
        <v>31</v>
      </c>
      <c r="T34" s="179"/>
      <c r="U34" s="179"/>
      <c r="V34" s="6"/>
      <c r="W34" s="6"/>
      <c r="X34" s="6"/>
      <c r="Y34" s="6"/>
      <c r="Z34" s="6"/>
    </row>
    <row r="35" spans="1:26" ht="15.6">
      <c r="A35" s="32">
        <v>26</v>
      </c>
      <c r="B35" s="32" t="s">
        <v>1280</v>
      </c>
      <c r="C35" s="472" t="s">
        <v>1802</v>
      </c>
      <c r="D35" s="472" t="s">
        <v>263</v>
      </c>
      <c r="E35" s="472" t="s">
        <v>54</v>
      </c>
      <c r="F35" s="32" t="s">
        <v>31</v>
      </c>
      <c r="G35" s="475">
        <v>41036</v>
      </c>
      <c r="H35" s="30" t="s">
        <v>32</v>
      </c>
      <c r="I35" s="29" t="s">
        <v>89</v>
      </c>
      <c r="J35" s="29" t="s">
        <v>1750</v>
      </c>
      <c r="K35" s="29" t="s">
        <v>1751</v>
      </c>
      <c r="L35" s="29" t="s">
        <v>1799</v>
      </c>
      <c r="M35" s="29">
        <v>89174164178</v>
      </c>
      <c r="N35" s="32" t="s">
        <v>187</v>
      </c>
      <c r="O35" s="68"/>
      <c r="P35" s="68"/>
      <c r="Q35" s="32" t="s">
        <v>1800</v>
      </c>
      <c r="R35" s="58">
        <v>26762</v>
      </c>
      <c r="S35" s="32" t="s">
        <v>31</v>
      </c>
      <c r="T35" s="179"/>
      <c r="U35" s="179"/>
      <c r="V35" s="6"/>
      <c r="W35" s="6"/>
      <c r="X35" s="6"/>
      <c r="Y35" s="6"/>
      <c r="Z35" s="6"/>
    </row>
    <row r="36" spans="1:26" ht="15.6">
      <c r="A36" s="32">
        <v>27</v>
      </c>
      <c r="B36" s="32" t="s">
        <v>1280</v>
      </c>
      <c r="C36" s="472" t="s">
        <v>1803</v>
      </c>
      <c r="D36" s="472" t="s">
        <v>194</v>
      </c>
      <c r="E36" s="472" t="s">
        <v>272</v>
      </c>
      <c r="F36" s="32" t="s">
        <v>31</v>
      </c>
      <c r="G36" s="475">
        <v>41117</v>
      </c>
      <c r="H36" s="30" t="s">
        <v>32</v>
      </c>
      <c r="I36" s="29" t="s">
        <v>89</v>
      </c>
      <c r="J36" s="29" t="s">
        <v>1750</v>
      </c>
      <c r="K36" s="29" t="s">
        <v>1751</v>
      </c>
      <c r="L36" s="29" t="s">
        <v>1799</v>
      </c>
      <c r="M36" s="29">
        <v>89174164178</v>
      </c>
      <c r="N36" s="32" t="s">
        <v>187</v>
      </c>
      <c r="O36" s="68"/>
      <c r="P36" s="68"/>
      <c r="Q36" s="32" t="s">
        <v>1800</v>
      </c>
      <c r="R36" s="58">
        <v>26762</v>
      </c>
      <c r="S36" s="32" t="s">
        <v>31</v>
      </c>
      <c r="T36" s="179"/>
      <c r="U36" s="179"/>
      <c r="V36" s="6"/>
      <c r="W36" s="6"/>
      <c r="X36" s="6"/>
      <c r="Y36" s="6"/>
      <c r="Z36" s="6"/>
    </row>
    <row r="37" spans="1:26" ht="15.6">
      <c r="A37" s="32">
        <v>28</v>
      </c>
      <c r="B37" s="32" t="s">
        <v>1280</v>
      </c>
      <c r="C37" s="472" t="s">
        <v>487</v>
      </c>
      <c r="D37" s="472" t="s">
        <v>248</v>
      </c>
      <c r="E37" s="472" t="s">
        <v>336</v>
      </c>
      <c r="F37" s="32" t="s">
        <v>31</v>
      </c>
      <c r="G37" s="475">
        <v>40882</v>
      </c>
      <c r="H37" s="30" t="s">
        <v>32</v>
      </c>
      <c r="I37" s="29" t="s">
        <v>89</v>
      </c>
      <c r="J37" s="29" t="s">
        <v>1750</v>
      </c>
      <c r="K37" s="29" t="s">
        <v>1751</v>
      </c>
      <c r="L37" s="29" t="s">
        <v>1799</v>
      </c>
      <c r="M37" s="29">
        <v>89174164178</v>
      </c>
      <c r="N37" s="32" t="s">
        <v>187</v>
      </c>
      <c r="O37" s="68"/>
      <c r="P37" s="68"/>
      <c r="Q37" s="32" t="s">
        <v>1800</v>
      </c>
      <c r="R37" s="58">
        <v>26762</v>
      </c>
      <c r="S37" s="32" t="s">
        <v>31</v>
      </c>
      <c r="T37" s="179"/>
      <c r="U37" s="179"/>
      <c r="V37" s="6"/>
      <c r="W37" s="6"/>
      <c r="X37" s="6"/>
      <c r="Y37" s="6"/>
      <c r="Z37" s="6"/>
    </row>
    <row r="38" spans="1:26" ht="15.6">
      <c r="A38" s="32">
        <v>29</v>
      </c>
      <c r="B38" s="32" t="s">
        <v>1280</v>
      </c>
      <c r="C38" s="472" t="s">
        <v>1804</v>
      </c>
      <c r="D38" s="472" t="s">
        <v>96</v>
      </c>
      <c r="E38" s="472" t="s">
        <v>399</v>
      </c>
      <c r="F38" s="32" t="s">
        <v>31</v>
      </c>
      <c r="G38" s="475">
        <v>41149</v>
      </c>
      <c r="H38" s="30" t="s">
        <v>32</v>
      </c>
      <c r="I38" s="29" t="s">
        <v>89</v>
      </c>
      <c r="J38" s="29" t="s">
        <v>1750</v>
      </c>
      <c r="K38" s="29" t="s">
        <v>1751</v>
      </c>
      <c r="L38" s="480" t="s">
        <v>1805</v>
      </c>
      <c r="M38" s="29">
        <v>89373567567</v>
      </c>
      <c r="N38" s="32" t="s">
        <v>356</v>
      </c>
      <c r="O38" s="47"/>
      <c r="P38" s="47"/>
      <c r="Q38" s="32" t="s">
        <v>1806</v>
      </c>
      <c r="R38" s="58">
        <v>31093</v>
      </c>
      <c r="S38" s="32" t="s">
        <v>31</v>
      </c>
      <c r="T38" s="179"/>
      <c r="U38" s="179"/>
      <c r="V38" s="6"/>
      <c r="W38" s="6"/>
      <c r="X38" s="6"/>
      <c r="Y38" s="6"/>
      <c r="Z38" s="6"/>
    </row>
    <row r="39" spans="1:26" ht="15.6">
      <c r="A39" s="32">
        <v>30</v>
      </c>
      <c r="B39" s="32" t="s">
        <v>1280</v>
      </c>
      <c r="C39" s="472" t="s">
        <v>1807</v>
      </c>
      <c r="D39" s="472" t="s">
        <v>836</v>
      </c>
      <c r="E39" s="472" t="s">
        <v>264</v>
      </c>
      <c r="F39" s="32" t="s">
        <v>31</v>
      </c>
      <c r="G39" s="475">
        <v>41066</v>
      </c>
      <c r="H39" s="30" t="s">
        <v>32</v>
      </c>
      <c r="I39" s="29" t="s">
        <v>89</v>
      </c>
      <c r="J39" s="29" t="s">
        <v>1750</v>
      </c>
      <c r="K39" s="29" t="s">
        <v>1751</v>
      </c>
      <c r="L39" s="480" t="s">
        <v>1805</v>
      </c>
      <c r="M39" s="29">
        <v>89373567567</v>
      </c>
      <c r="N39" s="32" t="s">
        <v>356</v>
      </c>
      <c r="O39" s="47"/>
      <c r="P39" s="47"/>
      <c r="Q39" s="32" t="s">
        <v>1806</v>
      </c>
      <c r="R39" s="58">
        <v>31093</v>
      </c>
      <c r="S39" s="32" t="s">
        <v>31</v>
      </c>
      <c r="T39" s="5"/>
      <c r="U39" s="5"/>
      <c r="V39" s="6"/>
      <c r="W39" s="6"/>
      <c r="X39" s="6"/>
      <c r="Y39" s="6"/>
      <c r="Z39" s="6"/>
    </row>
    <row r="40" spans="1:26" ht="15.6">
      <c r="A40" s="32">
        <v>31</v>
      </c>
      <c r="B40" s="32" t="s">
        <v>1280</v>
      </c>
      <c r="C40" s="472" t="s">
        <v>482</v>
      </c>
      <c r="D40" s="472" t="s">
        <v>249</v>
      </c>
      <c r="E40" s="472" t="s">
        <v>135</v>
      </c>
      <c r="F40" s="32" t="s">
        <v>31</v>
      </c>
      <c r="G40" s="475">
        <v>40996</v>
      </c>
      <c r="H40" s="33" t="s">
        <v>32</v>
      </c>
      <c r="I40" s="33" t="s">
        <v>89</v>
      </c>
      <c r="J40" s="29" t="s">
        <v>1750</v>
      </c>
      <c r="K40" s="29" t="s">
        <v>1751</v>
      </c>
      <c r="L40" s="480" t="s">
        <v>1808</v>
      </c>
      <c r="M40" s="29">
        <v>89870279037</v>
      </c>
      <c r="N40" s="32" t="s">
        <v>1809</v>
      </c>
      <c r="O40" s="33"/>
      <c r="P40" s="33"/>
      <c r="Q40" s="32" t="s">
        <v>1810</v>
      </c>
      <c r="R40" s="481">
        <v>29449</v>
      </c>
      <c r="S40" s="32" t="s">
        <v>31</v>
      </c>
      <c r="T40" s="5"/>
      <c r="U40" s="5"/>
      <c r="V40" s="6"/>
      <c r="W40" s="6"/>
      <c r="X40" s="6"/>
      <c r="Y40" s="6"/>
      <c r="Z40" s="6"/>
    </row>
    <row r="41" spans="1:26" ht="15.6">
      <c r="A41" s="32">
        <v>32</v>
      </c>
      <c r="B41" s="32" t="s">
        <v>1280</v>
      </c>
      <c r="C41" s="472" t="s">
        <v>903</v>
      </c>
      <c r="D41" s="472" t="s">
        <v>35</v>
      </c>
      <c r="E41" s="472" t="s">
        <v>65</v>
      </c>
      <c r="F41" s="32" t="s">
        <v>31</v>
      </c>
      <c r="G41" s="475">
        <v>40947</v>
      </c>
      <c r="H41" s="30" t="s">
        <v>32</v>
      </c>
      <c r="I41" s="30" t="s">
        <v>89</v>
      </c>
      <c r="J41" s="29" t="s">
        <v>1750</v>
      </c>
      <c r="K41" s="29" t="s">
        <v>1751</v>
      </c>
      <c r="L41" s="480" t="s">
        <v>1808</v>
      </c>
      <c r="M41" s="29">
        <v>89870279037</v>
      </c>
      <c r="N41" s="32" t="s">
        <v>1809</v>
      </c>
      <c r="O41" s="33"/>
      <c r="P41" s="33"/>
      <c r="Q41" s="32" t="s">
        <v>1810</v>
      </c>
      <c r="R41" s="481">
        <v>29449</v>
      </c>
      <c r="S41" s="32" t="s">
        <v>31</v>
      </c>
      <c r="T41" s="5"/>
      <c r="U41" s="5"/>
      <c r="V41" s="6"/>
      <c r="W41" s="6"/>
      <c r="X41" s="6"/>
      <c r="Y41" s="6"/>
      <c r="Z41" s="6"/>
    </row>
    <row r="42" spans="1:26" ht="15.6">
      <c r="A42" s="32">
        <v>33</v>
      </c>
      <c r="B42" s="32" t="s">
        <v>1280</v>
      </c>
      <c r="C42" s="472" t="s">
        <v>1811</v>
      </c>
      <c r="D42" s="472" t="s">
        <v>1812</v>
      </c>
      <c r="E42" s="472" t="s">
        <v>1813</v>
      </c>
      <c r="F42" s="32" t="s">
        <v>40</v>
      </c>
      <c r="G42" s="475">
        <v>41040</v>
      </c>
      <c r="H42" s="32" t="s">
        <v>32</v>
      </c>
      <c r="I42" s="30" t="s">
        <v>89</v>
      </c>
      <c r="J42" s="29" t="s">
        <v>1750</v>
      </c>
      <c r="K42" s="29" t="s">
        <v>1751</v>
      </c>
      <c r="L42" s="480" t="s">
        <v>1808</v>
      </c>
      <c r="M42" s="29">
        <v>89870279037</v>
      </c>
      <c r="N42" s="32" t="s">
        <v>1809</v>
      </c>
      <c r="O42" s="33"/>
      <c r="P42" s="33"/>
      <c r="Q42" s="32" t="s">
        <v>1810</v>
      </c>
      <c r="R42" s="481">
        <v>29449</v>
      </c>
      <c r="S42" s="32" t="s">
        <v>31</v>
      </c>
      <c r="T42" s="5"/>
      <c r="U42" s="5"/>
      <c r="V42" s="6"/>
      <c r="W42" s="6"/>
      <c r="X42" s="6"/>
      <c r="Y42" s="6"/>
      <c r="Z42" s="6"/>
    </row>
    <row r="43" spans="1:26" ht="15.6">
      <c r="A43" s="32">
        <v>34</v>
      </c>
      <c r="B43" s="32" t="s">
        <v>1280</v>
      </c>
      <c r="C43" s="472" t="s">
        <v>511</v>
      </c>
      <c r="D43" s="472" t="s">
        <v>370</v>
      </c>
      <c r="E43" s="472" t="s">
        <v>1814</v>
      </c>
      <c r="F43" s="32" t="s">
        <v>31</v>
      </c>
      <c r="G43" s="475">
        <v>41019</v>
      </c>
      <c r="H43" s="32" t="s">
        <v>32</v>
      </c>
      <c r="I43" s="30" t="s">
        <v>89</v>
      </c>
      <c r="J43" s="29" t="s">
        <v>1750</v>
      </c>
      <c r="K43" s="29" t="s">
        <v>1751</v>
      </c>
      <c r="L43" s="480" t="s">
        <v>1808</v>
      </c>
      <c r="M43" s="29">
        <v>89870279037</v>
      </c>
      <c r="N43" s="32" t="s">
        <v>1809</v>
      </c>
      <c r="O43" s="33"/>
      <c r="P43" s="33"/>
      <c r="Q43" s="32" t="s">
        <v>1810</v>
      </c>
      <c r="R43" s="481">
        <v>29449</v>
      </c>
      <c r="S43" s="32" t="s">
        <v>31</v>
      </c>
      <c r="T43" s="5"/>
      <c r="U43" s="5"/>
      <c r="V43" s="6"/>
      <c r="W43" s="6"/>
      <c r="X43" s="6"/>
      <c r="Y43" s="6"/>
      <c r="Z43" s="6"/>
    </row>
    <row r="44" spans="1:26" ht="15.6">
      <c r="A44" s="32">
        <v>35</v>
      </c>
      <c r="B44" s="32" t="s">
        <v>1280</v>
      </c>
      <c r="C44" s="472" t="s">
        <v>1815</v>
      </c>
      <c r="D44" s="472" t="s">
        <v>1816</v>
      </c>
      <c r="E44" s="472" t="s">
        <v>123</v>
      </c>
      <c r="F44" s="32" t="s">
        <v>31</v>
      </c>
      <c r="G44" s="475">
        <v>41130</v>
      </c>
      <c r="H44" s="32" t="s">
        <v>32</v>
      </c>
      <c r="I44" s="30" t="s">
        <v>89</v>
      </c>
      <c r="J44" s="29" t="s">
        <v>1750</v>
      </c>
      <c r="K44" s="29" t="s">
        <v>1751</v>
      </c>
      <c r="L44" s="480" t="s">
        <v>1808</v>
      </c>
      <c r="M44" s="29">
        <v>89870279037</v>
      </c>
      <c r="N44" s="32" t="s">
        <v>1809</v>
      </c>
      <c r="O44" s="33"/>
      <c r="P44" s="33"/>
      <c r="Q44" s="32" t="s">
        <v>1810</v>
      </c>
      <c r="R44" s="481">
        <v>29449</v>
      </c>
      <c r="S44" s="32" t="s">
        <v>31</v>
      </c>
      <c r="T44" s="5"/>
      <c r="U44" s="5"/>
      <c r="V44" s="6"/>
      <c r="W44" s="6"/>
      <c r="X44" s="6"/>
      <c r="Y44" s="6"/>
      <c r="Z44" s="6"/>
    </row>
    <row r="45" spans="1:26" ht="15.6">
      <c r="A45" s="32">
        <v>36</v>
      </c>
      <c r="B45" s="32" t="s">
        <v>1280</v>
      </c>
      <c r="C45" s="482" t="s">
        <v>1817</v>
      </c>
      <c r="D45" s="482" t="s">
        <v>1818</v>
      </c>
      <c r="E45" s="482" t="s">
        <v>1819</v>
      </c>
      <c r="F45" s="32" t="s">
        <v>31</v>
      </c>
      <c r="G45" s="483">
        <v>40777</v>
      </c>
      <c r="H45" s="32" t="s">
        <v>32</v>
      </c>
      <c r="I45" s="30" t="s">
        <v>89</v>
      </c>
      <c r="J45" s="29" t="s">
        <v>1750</v>
      </c>
      <c r="K45" s="29" t="s">
        <v>1751</v>
      </c>
      <c r="L45" s="484" t="s">
        <v>1820</v>
      </c>
      <c r="M45" s="29">
        <v>89174814418</v>
      </c>
      <c r="N45" s="32"/>
      <c r="O45" s="30"/>
      <c r="P45" s="30"/>
      <c r="Q45" s="32" t="s">
        <v>1821</v>
      </c>
      <c r="R45" s="59">
        <v>27696</v>
      </c>
      <c r="S45" s="32" t="s">
        <v>31</v>
      </c>
      <c r="T45" s="5"/>
      <c r="U45" s="5"/>
      <c r="V45" s="6"/>
      <c r="W45" s="6"/>
      <c r="X45" s="6"/>
      <c r="Y45" s="6"/>
      <c r="Z45" s="6"/>
    </row>
    <row r="46" spans="1:26" ht="15.6">
      <c r="A46" s="32">
        <v>37</v>
      </c>
      <c r="B46" s="32" t="s">
        <v>1280</v>
      </c>
      <c r="C46" s="482" t="s">
        <v>1822</v>
      </c>
      <c r="D46" s="482" t="s">
        <v>1823</v>
      </c>
      <c r="E46" s="482" t="s">
        <v>54</v>
      </c>
      <c r="F46" s="32" t="s">
        <v>31</v>
      </c>
      <c r="G46" s="483">
        <v>40518</v>
      </c>
      <c r="H46" s="32" t="s">
        <v>32</v>
      </c>
      <c r="I46" s="30" t="s">
        <v>89</v>
      </c>
      <c r="J46" s="29" t="s">
        <v>1750</v>
      </c>
      <c r="K46" s="29" t="s">
        <v>1751</v>
      </c>
      <c r="L46" s="484" t="s">
        <v>1820</v>
      </c>
      <c r="M46" s="29">
        <v>89174814418</v>
      </c>
      <c r="N46" s="32" t="s">
        <v>266</v>
      </c>
      <c r="O46" s="30"/>
      <c r="P46" s="30"/>
      <c r="Q46" s="32" t="s">
        <v>1821</v>
      </c>
      <c r="R46" s="59">
        <v>27696</v>
      </c>
      <c r="S46" s="32" t="s">
        <v>31</v>
      </c>
      <c r="T46" s="5"/>
      <c r="U46" s="5"/>
      <c r="V46" s="6"/>
      <c r="W46" s="6"/>
      <c r="X46" s="6"/>
      <c r="Y46" s="6"/>
      <c r="Z46" s="6"/>
    </row>
    <row r="47" spans="1:26" ht="15.6">
      <c r="A47" s="32">
        <v>38</v>
      </c>
      <c r="B47" s="32" t="s">
        <v>1280</v>
      </c>
      <c r="C47" s="482" t="s">
        <v>1824</v>
      </c>
      <c r="D47" s="482" t="s">
        <v>248</v>
      </c>
      <c r="E47" s="482" t="s">
        <v>488</v>
      </c>
      <c r="F47" s="32" t="s">
        <v>31</v>
      </c>
      <c r="G47" s="483">
        <v>40847</v>
      </c>
      <c r="H47" s="32" t="s">
        <v>32</v>
      </c>
      <c r="I47" s="30" t="s">
        <v>89</v>
      </c>
      <c r="J47" s="29" t="s">
        <v>1750</v>
      </c>
      <c r="K47" s="29" t="s">
        <v>1751</v>
      </c>
      <c r="L47" s="484" t="s">
        <v>1820</v>
      </c>
      <c r="M47" s="29">
        <v>89174814418</v>
      </c>
      <c r="N47" s="32" t="s">
        <v>266</v>
      </c>
      <c r="O47" s="30"/>
      <c r="P47" s="30"/>
      <c r="Q47" s="32" t="s">
        <v>1821</v>
      </c>
      <c r="R47" s="59">
        <v>27696</v>
      </c>
      <c r="S47" s="32" t="s">
        <v>31</v>
      </c>
      <c r="T47" s="5"/>
      <c r="U47" s="5"/>
      <c r="V47" s="6"/>
      <c r="W47" s="6"/>
      <c r="X47" s="6"/>
      <c r="Y47" s="6"/>
      <c r="Z47" s="6"/>
    </row>
    <row r="48" spans="1:26" ht="15.6">
      <c r="A48" s="32">
        <v>39</v>
      </c>
      <c r="B48" s="32" t="s">
        <v>1280</v>
      </c>
      <c r="C48" s="482" t="s">
        <v>1825</v>
      </c>
      <c r="D48" s="482" t="s">
        <v>120</v>
      </c>
      <c r="E48" s="482" t="s">
        <v>229</v>
      </c>
      <c r="F48" s="32" t="s">
        <v>31</v>
      </c>
      <c r="G48" s="485">
        <v>40700</v>
      </c>
      <c r="H48" s="32" t="s">
        <v>32</v>
      </c>
      <c r="I48" s="30" t="s">
        <v>89</v>
      </c>
      <c r="J48" s="29" t="s">
        <v>1750</v>
      </c>
      <c r="K48" s="29" t="s">
        <v>1751</v>
      </c>
      <c r="L48" s="484" t="s">
        <v>1820</v>
      </c>
      <c r="M48" s="29">
        <v>89174814418</v>
      </c>
      <c r="N48" s="32" t="s">
        <v>266</v>
      </c>
      <c r="O48" s="30"/>
      <c r="P48" s="30"/>
      <c r="Q48" s="32" t="s">
        <v>1821</v>
      </c>
      <c r="R48" s="59">
        <v>27696</v>
      </c>
      <c r="S48" s="32" t="s">
        <v>31</v>
      </c>
      <c r="T48" s="5"/>
      <c r="U48" s="5"/>
      <c r="V48" s="6"/>
      <c r="W48" s="6"/>
      <c r="X48" s="6"/>
      <c r="Y48" s="6"/>
      <c r="Z48" s="6"/>
    </row>
    <row r="49" spans="1:26" ht="15.6">
      <c r="A49" s="32">
        <v>40</v>
      </c>
      <c r="B49" s="32" t="s">
        <v>1280</v>
      </c>
      <c r="C49" s="482" t="s">
        <v>1090</v>
      </c>
      <c r="D49" s="482" t="s">
        <v>102</v>
      </c>
      <c r="E49" s="482" t="s">
        <v>609</v>
      </c>
      <c r="F49" s="32" t="s">
        <v>40</v>
      </c>
      <c r="G49" s="483">
        <v>40689</v>
      </c>
      <c r="H49" s="32" t="s">
        <v>32</v>
      </c>
      <c r="I49" s="30" t="s">
        <v>89</v>
      </c>
      <c r="J49" s="29" t="s">
        <v>1750</v>
      </c>
      <c r="K49" s="29" t="s">
        <v>1751</v>
      </c>
      <c r="L49" s="484" t="s">
        <v>1820</v>
      </c>
      <c r="M49" s="29">
        <v>89174814418</v>
      </c>
      <c r="N49" s="32" t="s">
        <v>266</v>
      </c>
      <c r="O49" s="30"/>
      <c r="P49" s="30"/>
      <c r="Q49" s="32" t="s">
        <v>1821</v>
      </c>
      <c r="R49" s="59">
        <v>27696</v>
      </c>
      <c r="S49" s="32" t="s">
        <v>31</v>
      </c>
      <c r="T49" s="5"/>
      <c r="U49" s="5"/>
      <c r="V49" s="6"/>
      <c r="W49" s="6"/>
      <c r="X49" s="6"/>
      <c r="Y49" s="6"/>
      <c r="Z49" s="6"/>
    </row>
    <row r="50" spans="1:26" ht="15.6">
      <c r="A50" s="32">
        <v>41</v>
      </c>
      <c r="B50" s="32" t="s">
        <v>1280</v>
      </c>
      <c r="C50" s="482" t="s">
        <v>1826</v>
      </c>
      <c r="D50" s="482" t="s">
        <v>278</v>
      </c>
      <c r="E50" s="482" t="s">
        <v>1827</v>
      </c>
      <c r="F50" s="32" t="s">
        <v>31</v>
      </c>
      <c r="G50" s="483">
        <v>40514</v>
      </c>
      <c r="H50" s="32" t="s">
        <v>32</v>
      </c>
      <c r="I50" s="30" t="s">
        <v>89</v>
      </c>
      <c r="J50" s="29" t="s">
        <v>1750</v>
      </c>
      <c r="K50" s="29" t="s">
        <v>1751</v>
      </c>
      <c r="L50" s="484" t="s">
        <v>1820</v>
      </c>
      <c r="M50" s="29">
        <v>89174814418</v>
      </c>
      <c r="N50" s="32" t="s">
        <v>266</v>
      </c>
      <c r="O50" s="30"/>
      <c r="P50" s="30"/>
      <c r="Q50" s="32" t="s">
        <v>1821</v>
      </c>
      <c r="R50" s="59">
        <v>27696</v>
      </c>
      <c r="S50" s="32" t="s">
        <v>31</v>
      </c>
      <c r="T50" s="5"/>
      <c r="U50" s="5"/>
      <c r="V50" s="6"/>
      <c r="W50" s="6"/>
      <c r="X50" s="6"/>
      <c r="Y50" s="6"/>
      <c r="Z50" s="6"/>
    </row>
    <row r="51" spans="1:26" ht="15.6">
      <c r="A51" s="32">
        <v>42</v>
      </c>
      <c r="B51" s="32" t="s">
        <v>1280</v>
      </c>
      <c r="C51" s="482" t="s">
        <v>1828</v>
      </c>
      <c r="D51" s="482" t="s">
        <v>293</v>
      </c>
      <c r="E51" s="482" t="s">
        <v>132</v>
      </c>
      <c r="F51" s="32" t="s">
        <v>40</v>
      </c>
      <c r="G51" s="483">
        <v>40709</v>
      </c>
      <c r="H51" s="32" t="s">
        <v>32</v>
      </c>
      <c r="I51" s="30" t="s">
        <v>89</v>
      </c>
      <c r="J51" s="29" t="s">
        <v>1750</v>
      </c>
      <c r="K51" s="29" t="s">
        <v>1751</v>
      </c>
      <c r="L51" s="484" t="s">
        <v>1820</v>
      </c>
      <c r="M51" s="29">
        <v>89174814418</v>
      </c>
      <c r="N51" s="32" t="s">
        <v>266</v>
      </c>
      <c r="O51" s="30"/>
      <c r="P51" s="30"/>
      <c r="Q51" s="32" t="s">
        <v>1821</v>
      </c>
      <c r="R51" s="59">
        <v>27696</v>
      </c>
      <c r="S51" s="32" t="s">
        <v>31</v>
      </c>
      <c r="T51" s="5"/>
      <c r="U51" s="5"/>
      <c r="V51" s="6"/>
      <c r="W51" s="6"/>
      <c r="X51" s="6"/>
      <c r="Y51" s="6"/>
      <c r="Z51" s="6"/>
    </row>
    <row r="52" spans="1:26" ht="15.6">
      <c r="A52" s="32">
        <v>43</v>
      </c>
      <c r="B52" s="32" t="s">
        <v>1280</v>
      </c>
      <c r="C52" s="482" t="s">
        <v>1829</v>
      </c>
      <c r="D52" s="482" t="s">
        <v>162</v>
      </c>
      <c r="E52" s="482" t="s">
        <v>1396</v>
      </c>
      <c r="F52" s="32" t="s">
        <v>31</v>
      </c>
      <c r="G52" s="485">
        <v>40628</v>
      </c>
      <c r="H52" s="32" t="s">
        <v>32</v>
      </c>
      <c r="I52" s="30" t="s">
        <v>89</v>
      </c>
      <c r="J52" s="29" t="s">
        <v>1750</v>
      </c>
      <c r="K52" s="29" t="s">
        <v>1751</v>
      </c>
      <c r="L52" s="484" t="s">
        <v>1820</v>
      </c>
      <c r="M52" s="29">
        <v>89174814418</v>
      </c>
      <c r="N52" s="32" t="s">
        <v>266</v>
      </c>
      <c r="O52" s="30"/>
      <c r="P52" s="30"/>
      <c r="Q52" s="32" t="s">
        <v>1821</v>
      </c>
      <c r="R52" s="59">
        <v>27696</v>
      </c>
      <c r="S52" s="32" t="s">
        <v>31</v>
      </c>
      <c r="T52" s="5"/>
      <c r="U52" s="5"/>
      <c r="V52" s="6"/>
      <c r="W52" s="6"/>
      <c r="X52" s="6"/>
      <c r="Y52" s="6"/>
      <c r="Z52" s="6"/>
    </row>
    <row r="53" spans="1:26" ht="15.6">
      <c r="A53" s="32">
        <v>44</v>
      </c>
      <c r="B53" s="32" t="s">
        <v>1280</v>
      </c>
      <c r="C53" s="482" t="s">
        <v>1830</v>
      </c>
      <c r="D53" s="482" t="s">
        <v>126</v>
      </c>
      <c r="E53" s="482" t="s">
        <v>189</v>
      </c>
      <c r="F53" s="32" t="s">
        <v>40</v>
      </c>
      <c r="G53" s="483">
        <v>40829</v>
      </c>
      <c r="H53" s="32" t="s">
        <v>32</v>
      </c>
      <c r="I53" s="30" t="s">
        <v>89</v>
      </c>
      <c r="J53" s="29" t="s">
        <v>1750</v>
      </c>
      <c r="K53" s="29" t="s">
        <v>1751</v>
      </c>
      <c r="L53" s="29" t="s">
        <v>1831</v>
      </c>
      <c r="M53" s="29">
        <v>89656582536</v>
      </c>
      <c r="N53" s="32" t="s">
        <v>274</v>
      </c>
      <c r="O53" s="30"/>
      <c r="P53" s="30"/>
      <c r="Q53" s="32" t="s">
        <v>1792</v>
      </c>
      <c r="R53" s="58">
        <v>22076</v>
      </c>
      <c r="S53" s="32" t="s">
        <v>40</v>
      </c>
      <c r="T53" s="5"/>
      <c r="U53" s="5"/>
      <c r="V53" s="6"/>
      <c r="W53" s="6"/>
      <c r="X53" s="6"/>
      <c r="Y53" s="6"/>
      <c r="Z53" s="6"/>
    </row>
    <row r="54" spans="1:26" ht="15.6">
      <c r="A54" s="32">
        <v>45</v>
      </c>
      <c r="B54" s="32" t="s">
        <v>1280</v>
      </c>
      <c r="C54" s="482" t="s">
        <v>1054</v>
      </c>
      <c r="D54" s="482" t="s">
        <v>105</v>
      </c>
      <c r="E54" s="482" t="s">
        <v>873</v>
      </c>
      <c r="F54" s="32" t="s">
        <v>31</v>
      </c>
      <c r="G54" s="485">
        <v>40754</v>
      </c>
      <c r="H54" s="32" t="s">
        <v>32</v>
      </c>
      <c r="I54" s="30" t="s">
        <v>89</v>
      </c>
      <c r="J54" s="29" t="s">
        <v>1750</v>
      </c>
      <c r="K54" s="29" t="s">
        <v>1751</v>
      </c>
      <c r="L54" s="29" t="s">
        <v>1832</v>
      </c>
      <c r="M54" s="29">
        <v>89656582536</v>
      </c>
      <c r="N54" s="32" t="s">
        <v>274</v>
      </c>
      <c r="O54" s="30"/>
      <c r="P54" s="30"/>
      <c r="Q54" s="32" t="s">
        <v>1792</v>
      </c>
      <c r="R54" s="58">
        <v>22076</v>
      </c>
      <c r="S54" s="32" t="s">
        <v>40</v>
      </c>
      <c r="T54" s="5"/>
      <c r="U54" s="5"/>
      <c r="V54" s="6"/>
      <c r="W54" s="6"/>
      <c r="X54" s="6"/>
      <c r="Y54" s="6"/>
      <c r="Z54" s="6"/>
    </row>
    <row r="55" spans="1:26" ht="15.6">
      <c r="A55" s="32">
        <v>46</v>
      </c>
      <c r="B55" s="32" t="s">
        <v>1280</v>
      </c>
      <c r="C55" s="482" t="s">
        <v>1833</v>
      </c>
      <c r="D55" s="482" t="s">
        <v>677</v>
      </c>
      <c r="E55" s="482" t="s">
        <v>605</v>
      </c>
      <c r="F55" s="32" t="s">
        <v>40</v>
      </c>
      <c r="G55" s="483">
        <v>40871</v>
      </c>
      <c r="H55" s="486" t="s">
        <v>32</v>
      </c>
      <c r="I55" s="30" t="s">
        <v>89</v>
      </c>
      <c r="J55" s="29" t="s">
        <v>1750</v>
      </c>
      <c r="K55" s="29" t="s">
        <v>1751</v>
      </c>
      <c r="L55" s="29" t="s">
        <v>1834</v>
      </c>
      <c r="M55" s="29">
        <v>89656582536</v>
      </c>
      <c r="N55" s="32" t="s">
        <v>274</v>
      </c>
      <c r="O55" s="30"/>
      <c r="P55" s="30"/>
      <c r="Q55" s="32" t="s">
        <v>1792</v>
      </c>
      <c r="R55" s="58">
        <v>22076</v>
      </c>
      <c r="S55" s="32" t="s">
        <v>40</v>
      </c>
      <c r="T55" s="5"/>
      <c r="U55" s="5"/>
      <c r="V55" s="6"/>
      <c r="W55" s="6"/>
      <c r="X55" s="6"/>
      <c r="Y55" s="6"/>
      <c r="Z55" s="6"/>
    </row>
    <row r="56" spans="1:26" ht="30.6">
      <c r="A56" s="32">
        <v>47</v>
      </c>
      <c r="B56" s="32" t="s">
        <v>1280</v>
      </c>
      <c r="C56" s="479" t="s">
        <v>1835</v>
      </c>
      <c r="D56" s="472" t="s">
        <v>689</v>
      </c>
      <c r="E56" s="472" t="s">
        <v>1836</v>
      </c>
      <c r="F56" s="32" t="s">
        <v>31</v>
      </c>
      <c r="G56" s="475">
        <v>40742</v>
      </c>
      <c r="H56" s="486" t="s">
        <v>32</v>
      </c>
      <c r="I56" s="486" t="s">
        <v>89</v>
      </c>
      <c r="J56" s="29" t="s">
        <v>1750</v>
      </c>
      <c r="K56" s="29" t="s">
        <v>1751</v>
      </c>
      <c r="L56" s="29" t="s">
        <v>1799</v>
      </c>
      <c r="M56" s="29">
        <v>89174164178</v>
      </c>
      <c r="N56" s="486" t="s">
        <v>1263</v>
      </c>
      <c r="O56" s="30"/>
      <c r="P56" s="30"/>
      <c r="Q56" s="32" t="s">
        <v>1800</v>
      </c>
      <c r="R56" s="58">
        <v>26762</v>
      </c>
      <c r="S56" s="32" t="s">
        <v>31</v>
      </c>
      <c r="T56" s="5"/>
      <c r="U56" s="5"/>
      <c r="V56" s="6"/>
      <c r="W56" s="6"/>
      <c r="X56" s="6"/>
      <c r="Y56" s="6"/>
      <c r="Z56" s="6"/>
    </row>
    <row r="57" spans="1:26" ht="15.6">
      <c r="A57" s="32">
        <v>48</v>
      </c>
      <c r="B57" s="32" t="s">
        <v>1280</v>
      </c>
      <c r="C57" s="472" t="s">
        <v>738</v>
      </c>
      <c r="D57" s="472" t="s">
        <v>80</v>
      </c>
      <c r="E57" s="472" t="s">
        <v>197</v>
      </c>
      <c r="F57" s="32" t="s">
        <v>31</v>
      </c>
      <c r="G57" s="475">
        <v>40703</v>
      </c>
      <c r="H57" s="487" t="s">
        <v>32</v>
      </c>
      <c r="I57" s="32" t="s">
        <v>195</v>
      </c>
      <c r="J57" s="29" t="s">
        <v>1750</v>
      </c>
      <c r="K57" s="29" t="s">
        <v>1751</v>
      </c>
      <c r="L57" s="29" t="s">
        <v>1799</v>
      </c>
      <c r="M57" s="29">
        <v>89174164178</v>
      </c>
      <c r="N57" s="29" t="s">
        <v>1263</v>
      </c>
      <c r="O57" s="30"/>
      <c r="P57" s="30"/>
      <c r="Q57" s="32" t="s">
        <v>1800</v>
      </c>
      <c r="R57" s="58">
        <v>26762</v>
      </c>
      <c r="S57" s="32" t="s">
        <v>31</v>
      </c>
      <c r="T57" s="5"/>
      <c r="U57" s="5"/>
      <c r="V57" s="6"/>
      <c r="W57" s="6"/>
      <c r="X57" s="6"/>
      <c r="Y57" s="6"/>
      <c r="Z57" s="6"/>
    </row>
    <row r="58" spans="1:26" ht="15.6">
      <c r="A58" s="32">
        <v>49</v>
      </c>
      <c r="B58" s="32" t="s">
        <v>1280</v>
      </c>
      <c r="C58" s="472" t="s">
        <v>1837</v>
      </c>
      <c r="D58" s="472" t="s">
        <v>276</v>
      </c>
      <c r="E58" s="472" t="s">
        <v>158</v>
      </c>
      <c r="F58" s="32" t="s">
        <v>40</v>
      </c>
      <c r="G58" s="475">
        <v>40589</v>
      </c>
      <c r="H58" s="487" t="s">
        <v>32</v>
      </c>
      <c r="I58" s="32" t="s">
        <v>195</v>
      </c>
      <c r="J58" s="29" t="s">
        <v>1750</v>
      </c>
      <c r="K58" s="29" t="s">
        <v>1751</v>
      </c>
      <c r="L58" s="29" t="s">
        <v>1799</v>
      </c>
      <c r="M58" s="29">
        <v>89174164178</v>
      </c>
      <c r="N58" s="29" t="s">
        <v>1263</v>
      </c>
      <c r="O58" s="33"/>
      <c r="P58" s="33"/>
      <c r="Q58" s="32" t="s">
        <v>1800</v>
      </c>
      <c r="R58" s="58">
        <v>26762</v>
      </c>
      <c r="S58" s="32" t="s">
        <v>31</v>
      </c>
      <c r="T58" s="5"/>
      <c r="U58" s="5"/>
      <c r="V58" s="6"/>
      <c r="W58" s="6"/>
      <c r="X58" s="6"/>
      <c r="Y58" s="6"/>
      <c r="Z58" s="6"/>
    </row>
    <row r="59" spans="1:26" ht="15.6">
      <c r="A59" s="32">
        <v>50</v>
      </c>
      <c r="B59" s="32" t="s">
        <v>1280</v>
      </c>
      <c r="C59" s="472" t="s">
        <v>1838</v>
      </c>
      <c r="D59" s="472" t="s">
        <v>136</v>
      </c>
      <c r="E59" s="472" t="s">
        <v>83</v>
      </c>
      <c r="F59" s="32" t="s">
        <v>40</v>
      </c>
      <c r="G59" s="475">
        <v>40728</v>
      </c>
      <c r="H59" s="487" t="s">
        <v>32</v>
      </c>
      <c r="I59" s="32" t="s">
        <v>195</v>
      </c>
      <c r="J59" s="29" t="s">
        <v>1750</v>
      </c>
      <c r="K59" s="29" t="s">
        <v>1751</v>
      </c>
      <c r="L59" s="29" t="s">
        <v>1799</v>
      </c>
      <c r="M59" s="29">
        <v>89174164178</v>
      </c>
      <c r="N59" s="29" t="s">
        <v>1263</v>
      </c>
      <c r="O59" s="33"/>
      <c r="P59" s="33"/>
      <c r="Q59" s="32" t="s">
        <v>1800</v>
      </c>
      <c r="R59" s="58">
        <v>26762</v>
      </c>
      <c r="S59" s="32" t="s">
        <v>31</v>
      </c>
      <c r="T59" s="5"/>
      <c r="U59" s="5"/>
      <c r="V59" s="6"/>
      <c r="W59" s="6"/>
      <c r="X59" s="6"/>
      <c r="Y59" s="6"/>
      <c r="Z59" s="6"/>
    </row>
    <row r="60" spans="1:26" ht="15.6">
      <c r="A60" s="32">
        <v>51</v>
      </c>
      <c r="B60" s="32" t="s">
        <v>1280</v>
      </c>
      <c r="C60" s="482" t="s">
        <v>1658</v>
      </c>
      <c r="D60" s="482" t="s">
        <v>283</v>
      </c>
      <c r="E60" s="482" t="s">
        <v>414</v>
      </c>
      <c r="F60" s="32" t="s">
        <v>40</v>
      </c>
      <c r="G60" s="483">
        <v>40774</v>
      </c>
      <c r="H60" s="487" t="s">
        <v>32</v>
      </c>
      <c r="I60" s="32" t="s">
        <v>195</v>
      </c>
      <c r="J60" s="29" t="s">
        <v>1750</v>
      </c>
      <c r="K60" s="29" t="s">
        <v>1751</v>
      </c>
      <c r="L60" s="480" t="s">
        <v>1805</v>
      </c>
      <c r="M60" s="29">
        <v>89373567567</v>
      </c>
      <c r="N60" s="32" t="s">
        <v>1839</v>
      </c>
      <c r="O60" s="47"/>
      <c r="P60" s="47"/>
      <c r="Q60" s="32" t="s">
        <v>1806</v>
      </c>
      <c r="R60" s="58">
        <v>31093</v>
      </c>
      <c r="S60" s="32" t="s">
        <v>31</v>
      </c>
      <c r="T60" s="5"/>
      <c r="U60" s="5"/>
      <c r="V60" s="6"/>
      <c r="W60" s="6"/>
      <c r="X60" s="6"/>
      <c r="Y60" s="6"/>
      <c r="Z60" s="6"/>
    </row>
    <row r="61" spans="1:26" ht="15.6">
      <c r="A61" s="32">
        <v>52</v>
      </c>
      <c r="B61" s="32" t="s">
        <v>1280</v>
      </c>
      <c r="C61" s="482" t="s">
        <v>1840</v>
      </c>
      <c r="D61" s="482" t="s">
        <v>155</v>
      </c>
      <c r="E61" s="482" t="s">
        <v>550</v>
      </c>
      <c r="F61" s="32" t="s">
        <v>40</v>
      </c>
      <c r="G61" s="485">
        <v>40766</v>
      </c>
      <c r="H61" s="487" t="s">
        <v>32</v>
      </c>
      <c r="I61" s="32" t="s">
        <v>195</v>
      </c>
      <c r="J61" s="29" t="s">
        <v>1750</v>
      </c>
      <c r="K61" s="29" t="s">
        <v>1751</v>
      </c>
      <c r="L61" s="488" t="s">
        <v>1841</v>
      </c>
      <c r="M61" s="29">
        <v>89659269674</v>
      </c>
      <c r="N61" s="29" t="s">
        <v>1842</v>
      </c>
      <c r="O61" s="30"/>
      <c r="P61" s="30"/>
      <c r="Q61" s="32" t="s">
        <v>1843</v>
      </c>
      <c r="R61" s="58">
        <v>28210</v>
      </c>
      <c r="S61" s="32" t="s">
        <v>31</v>
      </c>
      <c r="T61" s="5"/>
      <c r="U61" s="5"/>
      <c r="V61" s="6"/>
      <c r="W61" s="6"/>
      <c r="X61" s="6"/>
      <c r="Y61" s="6"/>
      <c r="Z61" s="6"/>
    </row>
    <row r="62" spans="1:26" ht="15.6">
      <c r="A62" s="32">
        <v>53</v>
      </c>
      <c r="B62" s="32" t="s">
        <v>1280</v>
      </c>
      <c r="C62" s="482" t="s">
        <v>1844</v>
      </c>
      <c r="D62" s="482" t="s">
        <v>174</v>
      </c>
      <c r="E62" s="482" t="s">
        <v>215</v>
      </c>
      <c r="F62" s="32" t="s">
        <v>40</v>
      </c>
      <c r="G62" s="483">
        <v>40868</v>
      </c>
      <c r="H62" s="487" t="s">
        <v>32</v>
      </c>
      <c r="I62" s="32" t="s">
        <v>195</v>
      </c>
      <c r="J62" s="29" t="s">
        <v>1750</v>
      </c>
      <c r="K62" s="29" t="s">
        <v>1751</v>
      </c>
      <c r="L62" s="488" t="s">
        <v>1841</v>
      </c>
      <c r="M62" s="29">
        <v>89659269674</v>
      </c>
      <c r="N62" s="29" t="s">
        <v>1842</v>
      </c>
      <c r="O62" s="30"/>
      <c r="P62" s="30"/>
      <c r="Q62" s="32" t="s">
        <v>1843</v>
      </c>
      <c r="R62" s="58">
        <v>28210</v>
      </c>
      <c r="S62" s="32" t="s">
        <v>31</v>
      </c>
      <c r="T62" s="5"/>
      <c r="U62" s="5"/>
      <c r="V62" s="6"/>
      <c r="W62" s="6"/>
      <c r="X62" s="6"/>
      <c r="Y62" s="6"/>
      <c r="Z62" s="6"/>
    </row>
    <row r="63" spans="1:26" ht="15.6">
      <c r="A63" s="32">
        <v>54</v>
      </c>
      <c r="B63" s="32" t="s">
        <v>1280</v>
      </c>
      <c r="C63" s="482" t="s">
        <v>1845</v>
      </c>
      <c r="D63" s="482" t="s">
        <v>844</v>
      </c>
      <c r="E63" s="482" t="s">
        <v>1846</v>
      </c>
      <c r="F63" s="32" t="s">
        <v>40</v>
      </c>
      <c r="G63" s="483">
        <v>40564</v>
      </c>
      <c r="H63" s="487" t="s">
        <v>32</v>
      </c>
      <c r="I63" s="32" t="s">
        <v>195</v>
      </c>
      <c r="J63" s="29" t="s">
        <v>1750</v>
      </c>
      <c r="K63" s="29" t="s">
        <v>1751</v>
      </c>
      <c r="L63" s="488" t="s">
        <v>1841</v>
      </c>
      <c r="M63" s="29">
        <v>89659269674</v>
      </c>
      <c r="N63" s="29" t="s">
        <v>1842</v>
      </c>
      <c r="O63" s="30"/>
      <c r="P63" s="30"/>
      <c r="Q63" s="32" t="s">
        <v>1843</v>
      </c>
      <c r="R63" s="58">
        <v>28210</v>
      </c>
      <c r="S63" s="32" t="s">
        <v>31</v>
      </c>
      <c r="T63" s="5"/>
      <c r="U63" s="5"/>
      <c r="V63" s="6"/>
      <c r="W63" s="6"/>
      <c r="X63" s="6"/>
      <c r="Y63" s="6"/>
      <c r="Z63" s="6"/>
    </row>
    <row r="64" spans="1:26" ht="15.6">
      <c r="A64" s="32">
        <v>55</v>
      </c>
      <c r="B64" s="32" t="s">
        <v>1280</v>
      </c>
      <c r="C64" s="482" t="s">
        <v>1369</v>
      </c>
      <c r="D64" s="482" t="s">
        <v>188</v>
      </c>
      <c r="E64" s="482" t="s">
        <v>1847</v>
      </c>
      <c r="F64" s="32" t="s">
        <v>31</v>
      </c>
      <c r="G64" s="485">
        <v>40924</v>
      </c>
      <c r="H64" s="487" t="s">
        <v>32</v>
      </c>
      <c r="I64" s="32" t="s">
        <v>195</v>
      </c>
      <c r="J64" s="29" t="s">
        <v>1750</v>
      </c>
      <c r="K64" s="29" t="s">
        <v>1751</v>
      </c>
      <c r="L64" s="488" t="s">
        <v>1841</v>
      </c>
      <c r="M64" s="29">
        <v>89659269674</v>
      </c>
      <c r="N64" s="29" t="s">
        <v>1842</v>
      </c>
      <c r="O64" s="30"/>
      <c r="P64" s="30"/>
      <c r="Q64" s="32" t="s">
        <v>1843</v>
      </c>
      <c r="R64" s="58">
        <v>28210</v>
      </c>
      <c r="S64" s="32" t="s">
        <v>31</v>
      </c>
      <c r="T64" s="5"/>
      <c r="U64" s="5"/>
      <c r="V64" s="6"/>
      <c r="W64" s="6"/>
      <c r="X64" s="6"/>
      <c r="Y64" s="6"/>
      <c r="Z64" s="6"/>
    </row>
    <row r="65" spans="1:26" ht="15.6">
      <c r="A65" s="32">
        <v>56</v>
      </c>
      <c r="B65" s="32" t="s">
        <v>1280</v>
      </c>
      <c r="C65" s="482" t="s">
        <v>1848</v>
      </c>
      <c r="D65" s="482" t="s">
        <v>188</v>
      </c>
      <c r="E65" s="482" t="s">
        <v>956</v>
      </c>
      <c r="F65" s="32" t="s">
        <v>31</v>
      </c>
      <c r="G65" s="483">
        <v>40795</v>
      </c>
      <c r="H65" s="487" t="s">
        <v>32</v>
      </c>
      <c r="I65" s="32" t="s">
        <v>195</v>
      </c>
      <c r="J65" s="29" t="s">
        <v>1750</v>
      </c>
      <c r="K65" s="29" t="s">
        <v>1751</v>
      </c>
      <c r="L65" s="488" t="s">
        <v>1841</v>
      </c>
      <c r="M65" s="29">
        <v>89659269674</v>
      </c>
      <c r="N65" s="29" t="s">
        <v>1842</v>
      </c>
      <c r="O65" s="30"/>
      <c r="P65" s="30"/>
      <c r="Q65" s="32" t="s">
        <v>1843</v>
      </c>
      <c r="R65" s="58">
        <v>28210</v>
      </c>
      <c r="S65" s="32" t="s">
        <v>31</v>
      </c>
      <c r="T65" s="5"/>
      <c r="U65" s="5"/>
      <c r="V65" s="6"/>
      <c r="W65" s="6"/>
      <c r="X65" s="6"/>
      <c r="Y65" s="6"/>
      <c r="Z65" s="6"/>
    </row>
    <row r="66" spans="1:26" ht="15.6">
      <c r="A66" s="32">
        <v>57</v>
      </c>
      <c r="B66" s="32" t="s">
        <v>1280</v>
      </c>
      <c r="C66" s="482" t="s">
        <v>1849</v>
      </c>
      <c r="D66" s="482" t="s">
        <v>1399</v>
      </c>
      <c r="E66" s="482" t="s">
        <v>414</v>
      </c>
      <c r="F66" s="32" t="s">
        <v>40</v>
      </c>
      <c r="G66" s="485">
        <v>40888</v>
      </c>
      <c r="H66" s="487" t="s">
        <v>32</v>
      </c>
      <c r="I66" s="32" t="s">
        <v>195</v>
      </c>
      <c r="J66" s="29" t="s">
        <v>1750</v>
      </c>
      <c r="K66" s="29" t="s">
        <v>1751</v>
      </c>
      <c r="L66" s="489" t="s">
        <v>1850</v>
      </c>
      <c r="M66" s="29">
        <v>89174207181</v>
      </c>
      <c r="N66" s="29" t="s">
        <v>1851</v>
      </c>
      <c r="O66" s="30"/>
      <c r="P66" s="30"/>
      <c r="Q66" s="32" t="s">
        <v>1852</v>
      </c>
      <c r="R66" s="58">
        <v>29429</v>
      </c>
      <c r="S66" s="32" t="s">
        <v>31</v>
      </c>
      <c r="T66" s="5"/>
      <c r="U66" s="5"/>
      <c r="V66" s="6"/>
      <c r="W66" s="6"/>
      <c r="X66" s="6"/>
      <c r="Y66" s="6"/>
      <c r="Z66" s="6"/>
    </row>
    <row r="67" spans="1:26" ht="15.6">
      <c r="A67" s="32">
        <v>58</v>
      </c>
      <c r="B67" s="32" t="s">
        <v>1280</v>
      </c>
      <c r="C67" s="482" t="s">
        <v>1853</v>
      </c>
      <c r="D67" s="482" t="s">
        <v>259</v>
      </c>
      <c r="E67" s="482" t="s">
        <v>731</v>
      </c>
      <c r="F67" s="32" t="s">
        <v>40</v>
      </c>
      <c r="G67" s="485">
        <v>40637</v>
      </c>
      <c r="H67" s="487" t="s">
        <v>32</v>
      </c>
      <c r="I67" s="32" t="s">
        <v>195</v>
      </c>
      <c r="J67" s="29" t="s">
        <v>1750</v>
      </c>
      <c r="K67" s="29" t="s">
        <v>1751</v>
      </c>
      <c r="L67" s="489" t="s">
        <v>1850</v>
      </c>
      <c r="M67" s="29">
        <v>89174207181</v>
      </c>
      <c r="N67" s="29" t="s">
        <v>1851</v>
      </c>
      <c r="O67" s="30"/>
      <c r="P67" s="30"/>
      <c r="Q67" s="32" t="s">
        <v>1852</v>
      </c>
      <c r="R67" s="58">
        <v>29429</v>
      </c>
      <c r="S67" s="32" t="s">
        <v>31</v>
      </c>
      <c r="T67" s="5"/>
      <c r="U67" s="5"/>
      <c r="V67" s="6"/>
      <c r="W67" s="6"/>
      <c r="X67" s="6"/>
      <c r="Y67" s="6"/>
      <c r="Z67" s="6"/>
    </row>
    <row r="68" spans="1:26" ht="15.6">
      <c r="A68" s="32">
        <v>59</v>
      </c>
      <c r="B68" s="32" t="s">
        <v>1280</v>
      </c>
      <c r="C68" s="482" t="s">
        <v>1854</v>
      </c>
      <c r="D68" s="482" t="s">
        <v>1855</v>
      </c>
      <c r="E68" s="482" t="s">
        <v>127</v>
      </c>
      <c r="F68" s="32" t="s">
        <v>40</v>
      </c>
      <c r="G68" s="483">
        <v>40526</v>
      </c>
      <c r="H68" s="487" t="s">
        <v>32</v>
      </c>
      <c r="I68" s="32" t="s">
        <v>195</v>
      </c>
      <c r="J68" s="29" t="s">
        <v>1750</v>
      </c>
      <c r="K68" s="29" t="s">
        <v>1751</v>
      </c>
      <c r="L68" s="489" t="s">
        <v>1850</v>
      </c>
      <c r="M68" s="29">
        <v>89174207181</v>
      </c>
      <c r="N68" s="29" t="s">
        <v>1851</v>
      </c>
      <c r="O68" s="30"/>
      <c r="P68" s="30"/>
      <c r="Q68" s="32" t="s">
        <v>1852</v>
      </c>
      <c r="R68" s="58">
        <v>29429</v>
      </c>
      <c r="S68" s="32" t="s">
        <v>31</v>
      </c>
      <c r="T68" s="5"/>
      <c r="U68" s="5"/>
      <c r="V68" s="6"/>
      <c r="W68" s="6"/>
      <c r="X68" s="6"/>
      <c r="Y68" s="6"/>
      <c r="Z68" s="6"/>
    </row>
    <row r="69" spans="1:26" ht="31.2">
      <c r="A69" s="32">
        <v>60</v>
      </c>
      <c r="B69" s="32" t="s">
        <v>1280</v>
      </c>
      <c r="C69" s="32" t="s">
        <v>1856</v>
      </c>
      <c r="D69" s="29" t="s">
        <v>96</v>
      </c>
      <c r="E69" s="53" t="s">
        <v>42</v>
      </c>
      <c r="F69" s="53" t="s">
        <v>31</v>
      </c>
      <c r="G69" s="58">
        <v>40260</v>
      </c>
      <c r="H69" s="487" t="s">
        <v>32</v>
      </c>
      <c r="I69" s="32" t="s">
        <v>195</v>
      </c>
      <c r="J69" s="29" t="s">
        <v>1751</v>
      </c>
      <c r="K69" s="29" t="s">
        <v>1751</v>
      </c>
      <c r="L69" s="32" t="s">
        <v>1857</v>
      </c>
      <c r="M69" s="32">
        <v>89656582536</v>
      </c>
      <c r="N69" s="29"/>
      <c r="O69" s="47"/>
      <c r="P69" s="47"/>
      <c r="Q69" s="32" t="s">
        <v>1792</v>
      </c>
      <c r="R69" s="58">
        <v>22076</v>
      </c>
      <c r="S69" s="32" t="s">
        <v>40</v>
      </c>
      <c r="T69" s="5"/>
      <c r="U69" s="5"/>
      <c r="V69" s="6"/>
      <c r="W69" s="6"/>
      <c r="X69" s="6"/>
      <c r="Y69" s="6"/>
      <c r="Z69" s="6"/>
    </row>
    <row r="70" spans="1:26" ht="15.6">
      <c r="A70" s="32">
        <v>61</v>
      </c>
      <c r="B70" s="32" t="s">
        <v>1280</v>
      </c>
      <c r="C70" s="32" t="s">
        <v>1858</v>
      </c>
      <c r="D70" s="29" t="s">
        <v>267</v>
      </c>
      <c r="E70" s="53" t="s">
        <v>106</v>
      </c>
      <c r="F70" s="53" t="s">
        <v>31</v>
      </c>
      <c r="G70" s="58">
        <v>40568</v>
      </c>
      <c r="H70" s="487" t="s">
        <v>32</v>
      </c>
      <c r="I70" s="32" t="s">
        <v>195</v>
      </c>
      <c r="J70" s="29" t="s">
        <v>1751</v>
      </c>
      <c r="K70" s="29" t="s">
        <v>1751</v>
      </c>
      <c r="L70" s="32" t="s">
        <v>1857</v>
      </c>
      <c r="M70" s="32">
        <v>89656582536</v>
      </c>
      <c r="N70" s="29"/>
      <c r="O70" s="47"/>
      <c r="P70" s="47"/>
      <c r="Q70" s="32" t="s">
        <v>1792</v>
      </c>
      <c r="R70" s="58">
        <v>22076</v>
      </c>
      <c r="S70" s="32" t="s">
        <v>40</v>
      </c>
      <c r="T70" s="5"/>
      <c r="U70" s="5"/>
      <c r="V70" s="6"/>
      <c r="W70" s="6"/>
      <c r="X70" s="6"/>
      <c r="Y70" s="6"/>
      <c r="Z70" s="6"/>
    </row>
    <row r="71" spans="1:26" ht="15.6">
      <c r="A71" s="32">
        <v>62</v>
      </c>
      <c r="B71" s="32" t="s">
        <v>1280</v>
      </c>
      <c r="C71" s="490" t="s">
        <v>1859</v>
      </c>
      <c r="D71" s="490" t="s">
        <v>1860</v>
      </c>
      <c r="E71" s="490" t="s">
        <v>728</v>
      </c>
      <c r="F71" s="32" t="s">
        <v>31</v>
      </c>
      <c r="G71" s="491">
        <v>40303</v>
      </c>
      <c r="H71" s="487" t="s">
        <v>32</v>
      </c>
      <c r="I71" s="32" t="s">
        <v>195</v>
      </c>
      <c r="J71" s="29" t="s">
        <v>1751</v>
      </c>
      <c r="K71" s="29" t="s">
        <v>1751</v>
      </c>
      <c r="L71" s="32" t="s">
        <v>1857</v>
      </c>
      <c r="M71" s="32">
        <v>89656582536</v>
      </c>
      <c r="N71" s="29"/>
      <c r="O71" s="47"/>
      <c r="P71" s="47"/>
      <c r="Q71" s="32" t="s">
        <v>1792</v>
      </c>
      <c r="R71" s="58">
        <v>22076</v>
      </c>
      <c r="S71" s="32" t="s">
        <v>40</v>
      </c>
      <c r="T71" s="5"/>
      <c r="U71" s="5"/>
      <c r="V71" s="6"/>
      <c r="W71" s="6"/>
      <c r="X71" s="6"/>
      <c r="Y71" s="6"/>
      <c r="Z71" s="6"/>
    </row>
    <row r="72" spans="1:26" ht="15.6">
      <c r="A72" s="32">
        <v>63</v>
      </c>
      <c r="B72" s="32" t="s">
        <v>1280</v>
      </c>
      <c r="C72" s="490" t="s">
        <v>1861</v>
      </c>
      <c r="D72" s="490" t="s">
        <v>282</v>
      </c>
      <c r="E72" s="490" t="s">
        <v>118</v>
      </c>
      <c r="F72" s="32" t="s">
        <v>31</v>
      </c>
      <c r="G72" s="491">
        <v>40505</v>
      </c>
      <c r="H72" s="487" t="s">
        <v>32</v>
      </c>
      <c r="I72" s="32" t="s">
        <v>195</v>
      </c>
      <c r="J72" s="29" t="s">
        <v>1750</v>
      </c>
      <c r="K72" s="29" t="s">
        <v>1751</v>
      </c>
      <c r="L72" s="53" t="s">
        <v>1862</v>
      </c>
      <c r="M72" s="492">
        <v>89270830252</v>
      </c>
      <c r="N72" s="29" t="s">
        <v>37</v>
      </c>
      <c r="O72" s="33"/>
      <c r="P72" s="33"/>
      <c r="Q72" s="32" t="s">
        <v>1792</v>
      </c>
      <c r="R72" s="58">
        <v>22076</v>
      </c>
      <c r="S72" s="32" t="s">
        <v>40</v>
      </c>
      <c r="T72" s="5"/>
      <c r="U72" s="5"/>
      <c r="V72" s="6"/>
      <c r="W72" s="6"/>
      <c r="X72" s="6"/>
      <c r="Y72" s="6"/>
      <c r="Z72" s="6"/>
    </row>
    <row r="73" spans="1:26" ht="15.6">
      <c r="A73" s="32">
        <v>64</v>
      </c>
      <c r="B73" s="32" t="s">
        <v>1280</v>
      </c>
      <c r="C73" s="490" t="s">
        <v>1863</v>
      </c>
      <c r="D73" s="490" t="s">
        <v>1599</v>
      </c>
      <c r="E73" s="490" t="s">
        <v>208</v>
      </c>
      <c r="F73" s="32" t="s">
        <v>40</v>
      </c>
      <c r="G73" s="491">
        <v>40256</v>
      </c>
      <c r="H73" s="487" t="s">
        <v>32</v>
      </c>
      <c r="I73" s="32" t="s">
        <v>195</v>
      </c>
      <c r="J73" s="29" t="s">
        <v>1750</v>
      </c>
      <c r="K73" s="29" t="s">
        <v>1751</v>
      </c>
      <c r="L73" s="32" t="s">
        <v>1857</v>
      </c>
      <c r="M73" s="32">
        <v>89656582536</v>
      </c>
      <c r="N73" s="29" t="s">
        <v>37</v>
      </c>
      <c r="O73" s="47"/>
      <c r="P73" s="47"/>
      <c r="Q73" s="32" t="s">
        <v>1792</v>
      </c>
      <c r="R73" s="58">
        <v>22076</v>
      </c>
      <c r="S73" s="32" t="s">
        <v>40</v>
      </c>
      <c r="T73" s="5"/>
      <c r="U73" s="5"/>
      <c r="V73" s="6"/>
      <c r="W73" s="6"/>
      <c r="X73" s="6"/>
      <c r="Y73" s="6"/>
      <c r="Z73" s="6"/>
    </row>
    <row r="74" spans="1:26" ht="15.6">
      <c r="A74" s="32">
        <v>65</v>
      </c>
      <c r="B74" s="32" t="s">
        <v>1280</v>
      </c>
      <c r="C74" s="490" t="s">
        <v>1864</v>
      </c>
      <c r="D74" s="490" t="s">
        <v>200</v>
      </c>
      <c r="E74" s="490" t="s">
        <v>380</v>
      </c>
      <c r="F74" s="32" t="s">
        <v>40</v>
      </c>
      <c r="G74" s="493">
        <v>40515</v>
      </c>
      <c r="H74" s="55" t="s">
        <v>32</v>
      </c>
      <c r="I74" s="32" t="s">
        <v>195</v>
      </c>
      <c r="J74" s="29" t="s">
        <v>1750</v>
      </c>
      <c r="K74" s="29" t="s">
        <v>1751</v>
      </c>
      <c r="L74" s="32" t="s">
        <v>1857</v>
      </c>
      <c r="M74" s="32">
        <v>89656582536</v>
      </c>
      <c r="N74" s="29" t="s">
        <v>37</v>
      </c>
      <c r="O74" s="47"/>
      <c r="P74" s="47"/>
      <c r="Q74" s="32" t="s">
        <v>1792</v>
      </c>
      <c r="R74" s="58">
        <v>22076</v>
      </c>
      <c r="S74" s="32" t="s">
        <v>40</v>
      </c>
      <c r="T74" s="5"/>
      <c r="U74" s="5"/>
      <c r="V74" s="6"/>
      <c r="W74" s="6"/>
      <c r="X74" s="6"/>
      <c r="Y74" s="6"/>
      <c r="Z74" s="6"/>
    </row>
    <row r="75" spans="1:26" ht="15.6">
      <c r="A75" s="32">
        <v>66</v>
      </c>
      <c r="B75" s="32" t="s">
        <v>1280</v>
      </c>
      <c r="C75" s="490" t="s">
        <v>1270</v>
      </c>
      <c r="D75" s="490" t="s">
        <v>259</v>
      </c>
      <c r="E75" s="490" t="s">
        <v>1865</v>
      </c>
      <c r="F75" s="32" t="s">
        <v>40</v>
      </c>
      <c r="G75" s="473">
        <v>40189</v>
      </c>
      <c r="H75" s="55" t="s">
        <v>32</v>
      </c>
      <c r="I75" s="32" t="s">
        <v>195</v>
      </c>
      <c r="J75" s="29" t="s">
        <v>1750</v>
      </c>
      <c r="K75" s="29" t="s">
        <v>1751</v>
      </c>
      <c r="L75" s="32" t="s">
        <v>1857</v>
      </c>
      <c r="M75" s="32">
        <v>89656582536</v>
      </c>
      <c r="N75" s="29" t="s">
        <v>37</v>
      </c>
      <c r="O75" s="30"/>
      <c r="P75" s="30"/>
      <c r="Q75" s="32" t="s">
        <v>1792</v>
      </c>
      <c r="R75" s="58">
        <v>22076</v>
      </c>
      <c r="S75" s="32" t="s">
        <v>40</v>
      </c>
      <c r="T75" s="5"/>
      <c r="U75" s="5"/>
      <c r="V75" s="6"/>
      <c r="W75" s="6"/>
      <c r="X75" s="6"/>
      <c r="Y75" s="6"/>
      <c r="Z75" s="6"/>
    </row>
    <row r="76" spans="1:26" ht="15.6">
      <c r="A76" s="32">
        <v>67</v>
      </c>
      <c r="B76" s="32" t="s">
        <v>1280</v>
      </c>
      <c r="C76" s="482" t="s">
        <v>1866</v>
      </c>
      <c r="D76" s="482" t="s">
        <v>1088</v>
      </c>
      <c r="E76" s="482" t="s">
        <v>161</v>
      </c>
      <c r="F76" s="32" t="s">
        <v>40</v>
      </c>
      <c r="G76" s="483">
        <v>40261</v>
      </c>
      <c r="H76" s="55" t="s">
        <v>32</v>
      </c>
      <c r="I76" s="32" t="s">
        <v>195</v>
      </c>
      <c r="J76" s="29" t="s">
        <v>1750</v>
      </c>
      <c r="K76" s="29" t="s">
        <v>1751</v>
      </c>
      <c r="L76" s="32" t="s">
        <v>1857</v>
      </c>
      <c r="M76" s="32">
        <v>89656582536</v>
      </c>
      <c r="N76" s="29" t="s">
        <v>37</v>
      </c>
      <c r="O76" s="30"/>
      <c r="P76" s="30"/>
      <c r="Q76" s="32" t="s">
        <v>1792</v>
      </c>
      <c r="R76" s="58">
        <v>22076</v>
      </c>
      <c r="S76" s="32" t="s">
        <v>40</v>
      </c>
      <c r="T76" s="5"/>
      <c r="U76" s="5"/>
      <c r="V76" s="6"/>
      <c r="W76" s="6"/>
      <c r="X76" s="6"/>
      <c r="Y76" s="6"/>
      <c r="Z76" s="6"/>
    </row>
    <row r="77" spans="1:26" ht="15.6">
      <c r="A77" s="32">
        <v>68</v>
      </c>
      <c r="B77" s="32" t="s">
        <v>1280</v>
      </c>
      <c r="C77" s="482" t="s">
        <v>1867</v>
      </c>
      <c r="D77" s="482" t="s">
        <v>80</v>
      </c>
      <c r="E77" s="482" t="s">
        <v>124</v>
      </c>
      <c r="F77" s="32" t="s">
        <v>31</v>
      </c>
      <c r="G77" s="483">
        <v>40526</v>
      </c>
      <c r="H77" s="55" t="s">
        <v>32</v>
      </c>
      <c r="I77" s="32" t="s">
        <v>195</v>
      </c>
      <c r="J77" s="29" t="s">
        <v>1750</v>
      </c>
      <c r="K77" s="29" t="s">
        <v>1751</v>
      </c>
      <c r="L77" s="32" t="s">
        <v>1857</v>
      </c>
      <c r="M77" s="32">
        <v>89656582536</v>
      </c>
      <c r="N77" s="29" t="s">
        <v>37</v>
      </c>
      <c r="O77" s="30"/>
      <c r="P77" s="30"/>
      <c r="Q77" s="32" t="s">
        <v>1792</v>
      </c>
      <c r="R77" s="58">
        <v>22076</v>
      </c>
      <c r="S77" s="32" t="s">
        <v>40</v>
      </c>
      <c r="T77" s="5"/>
      <c r="U77" s="5"/>
      <c r="V77" s="6"/>
      <c r="W77" s="6"/>
      <c r="X77" s="6"/>
      <c r="Y77" s="6"/>
      <c r="Z77" s="6"/>
    </row>
    <row r="78" spans="1:26" ht="15.6">
      <c r="A78" s="32">
        <v>69</v>
      </c>
      <c r="B78" s="32" t="s">
        <v>1280</v>
      </c>
      <c r="C78" s="482" t="s">
        <v>1868</v>
      </c>
      <c r="D78" s="482" t="s">
        <v>53</v>
      </c>
      <c r="E78" s="482" t="s">
        <v>72</v>
      </c>
      <c r="F78" s="32" t="s">
        <v>31</v>
      </c>
      <c r="G78" s="483">
        <v>40554</v>
      </c>
      <c r="H78" s="55" t="s">
        <v>32</v>
      </c>
      <c r="I78" s="32" t="s">
        <v>195</v>
      </c>
      <c r="J78" s="29" t="s">
        <v>1750</v>
      </c>
      <c r="K78" s="29" t="s">
        <v>1751</v>
      </c>
      <c r="L78" s="32" t="s">
        <v>1857</v>
      </c>
      <c r="M78" s="32">
        <v>89656582536</v>
      </c>
      <c r="N78" s="29" t="s">
        <v>37</v>
      </c>
      <c r="O78" s="30"/>
      <c r="P78" s="30"/>
      <c r="Q78" s="32" t="s">
        <v>1792</v>
      </c>
      <c r="R78" s="58">
        <v>22076</v>
      </c>
      <c r="S78" s="32" t="s">
        <v>40</v>
      </c>
      <c r="T78" s="5"/>
      <c r="U78" s="5"/>
      <c r="V78" s="6"/>
      <c r="W78" s="6"/>
      <c r="X78" s="6"/>
      <c r="Y78" s="6"/>
      <c r="Z78" s="6"/>
    </row>
    <row r="79" spans="1:26" ht="15.6">
      <c r="A79" s="32">
        <v>70</v>
      </c>
      <c r="B79" s="32" t="s">
        <v>1280</v>
      </c>
      <c r="C79" s="482" t="s">
        <v>1807</v>
      </c>
      <c r="D79" s="482" t="s">
        <v>194</v>
      </c>
      <c r="E79" s="482" t="s">
        <v>42</v>
      </c>
      <c r="F79" s="32" t="s">
        <v>31</v>
      </c>
      <c r="G79" s="483">
        <v>40350</v>
      </c>
      <c r="H79" s="55" t="s">
        <v>32</v>
      </c>
      <c r="I79" s="32" t="s">
        <v>195</v>
      </c>
      <c r="J79" s="29" t="s">
        <v>1750</v>
      </c>
      <c r="K79" s="29" t="s">
        <v>1751</v>
      </c>
      <c r="L79" s="32" t="s">
        <v>1857</v>
      </c>
      <c r="M79" s="32">
        <v>89656582536</v>
      </c>
      <c r="N79" s="29" t="s">
        <v>37</v>
      </c>
      <c r="O79" s="30"/>
      <c r="P79" s="30"/>
      <c r="Q79" s="32" t="s">
        <v>1792</v>
      </c>
      <c r="R79" s="58">
        <v>22076</v>
      </c>
      <c r="S79" s="32" t="s">
        <v>40</v>
      </c>
      <c r="T79" s="5"/>
      <c r="U79" s="5"/>
      <c r="V79" s="6"/>
      <c r="W79" s="6"/>
      <c r="X79" s="6"/>
      <c r="Y79" s="6"/>
      <c r="Z79" s="6"/>
    </row>
    <row r="80" spans="1:26" ht="15.6">
      <c r="A80" s="32">
        <v>71</v>
      </c>
      <c r="B80" s="32" t="s">
        <v>1280</v>
      </c>
      <c r="C80" s="482" t="s">
        <v>1869</v>
      </c>
      <c r="D80" s="482" t="s">
        <v>166</v>
      </c>
      <c r="E80" s="482" t="s">
        <v>54</v>
      </c>
      <c r="F80" s="32" t="s">
        <v>31</v>
      </c>
      <c r="G80" s="483">
        <v>40358</v>
      </c>
      <c r="H80" s="55" t="s">
        <v>32</v>
      </c>
      <c r="I80" s="32" t="s">
        <v>195</v>
      </c>
      <c r="J80" s="29" t="s">
        <v>1750</v>
      </c>
      <c r="K80" s="29" t="s">
        <v>1751</v>
      </c>
      <c r="L80" s="32" t="s">
        <v>1857</v>
      </c>
      <c r="M80" s="32">
        <v>89656582536</v>
      </c>
      <c r="N80" s="29" t="s">
        <v>37</v>
      </c>
      <c r="O80" s="30"/>
      <c r="P80" s="30"/>
      <c r="Q80" s="32" t="s">
        <v>1792</v>
      </c>
      <c r="R80" s="58">
        <v>22076</v>
      </c>
      <c r="S80" s="32" t="s">
        <v>40</v>
      </c>
      <c r="T80" s="5"/>
      <c r="U80" s="5"/>
      <c r="V80" s="6"/>
      <c r="W80" s="6"/>
      <c r="X80" s="6"/>
      <c r="Y80" s="6"/>
      <c r="Z80" s="6"/>
    </row>
    <row r="81" spans="1:26" ht="15.6">
      <c r="A81" s="32">
        <v>72</v>
      </c>
      <c r="B81" s="32" t="s">
        <v>1280</v>
      </c>
      <c r="C81" s="482" t="s">
        <v>1870</v>
      </c>
      <c r="D81" s="482" t="s">
        <v>184</v>
      </c>
      <c r="E81" s="482" t="s">
        <v>118</v>
      </c>
      <c r="F81" s="32" t="s">
        <v>31</v>
      </c>
      <c r="G81" s="483">
        <v>40402</v>
      </c>
      <c r="H81" s="55" t="s">
        <v>32</v>
      </c>
      <c r="I81" s="32" t="s">
        <v>195</v>
      </c>
      <c r="J81" s="29" t="s">
        <v>1750</v>
      </c>
      <c r="K81" s="29" t="s">
        <v>1751</v>
      </c>
      <c r="L81" s="32" t="s">
        <v>1857</v>
      </c>
      <c r="M81" s="32">
        <v>89656582536</v>
      </c>
      <c r="N81" s="29" t="s">
        <v>37</v>
      </c>
      <c r="O81" s="30"/>
      <c r="P81" s="30"/>
      <c r="Q81" s="32" t="s">
        <v>1792</v>
      </c>
      <c r="R81" s="58">
        <v>22076</v>
      </c>
      <c r="S81" s="32" t="s">
        <v>40</v>
      </c>
      <c r="T81" s="5"/>
      <c r="U81" s="5"/>
      <c r="V81" s="6"/>
      <c r="W81" s="6"/>
      <c r="X81" s="6"/>
      <c r="Y81" s="6"/>
      <c r="Z81" s="6"/>
    </row>
    <row r="82" spans="1:26" ht="15.6">
      <c r="A82" s="32">
        <v>73</v>
      </c>
      <c r="B82" s="32" t="s">
        <v>1280</v>
      </c>
      <c r="C82" s="482" t="s">
        <v>1871</v>
      </c>
      <c r="D82" s="482" t="s">
        <v>162</v>
      </c>
      <c r="E82" s="482" t="s">
        <v>399</v>
      </c>
      <c r="F82" s="32" t="s">
        <v>31</v>
      </c>
      <c r="G82" s="483">
        <v>40407</v>
      </c>
      <c r="H82" s="55" t="s">
        <v>32</v>
      </c>
      <c r="I82" s="32" t="s">
        <v>195</v>
      </c>
      <c r="J82" s="29" t="s">
        <v>1750</v>
      </c>
      <c r="K82" s="29" t="s">
        <v>1751</v>
      </c>
      <c r="L82" s="32" t="s">
        <v>1857</v>
      </c>
      <c r="M82" s="32">
        <v>89656582536</v>
      </c>
      <c r="N82" s="29" t="s">
        <v>37</v>
      </c>
      <c r="O82" s="30"/>
      <c r="P82" s="30"/>
      <c r="Q82" s="32" t="s">
        <v>1792</v>
      </c>
      <c r="R82" s="58">
        <v>22076</v>
      </c>
      <c r="S82" s="32" t="s">
        <v>40</v>
      </c>
      <c r="T82" s="5"/>
      <c r="U82" s="5"/>
      <c r="V82" s="6"/>
      <c r="W82" s="6"/>
      <c r="X82" s="6"/>
      <c r="Y82" s="6"/>
      <c r="Z82" s="6"/>
    </row>
    <row r="83" spans="1:26" ht="15.6">
      <c r="A83" s="32">
        <v>74</v>
      </c>
      <c r="B83" s="32" t="s">
        <v>1280</v>
      </c>
      <c r="C83" s="482" t="s">
        <v>1872</v>
      </c>
      <c r="D83" s="482" t="s">
        <v>162</v>
      </c>
      <c r="E83" s="482" t="s">
        <v>106</v>
      </c>
      <c r="F83" s="32" t="s">
        <v>31</v>
      </c>
      <c r="G83" s="483">
        <v>40471</v>
      </c>
      <c r="H83" s="55" t="s">
        <v>32</v>
      </c>
      <c r="I83" s="32" t="s">
        <v>195</v>
      </c>
      <c r="J83" s="29" t="s">
        <v>1750</v>
      </c>
      <c r="K83" s="29" t="s">
        <v>1751</v>
      </c>
      <c r="L83" s="32" t="s">
        <v>1857</v>
      </c>
      <c r="M83" s="32">
        <v>89656582536</v>
      </c>
      <c r="N83" s="32" t="s">
        <v>279</v>
      </c>
      <c r="O83" s="47"/>
      <c r="P83" s="47"/>
      <c r="Q83" s="32" t="s">
        <v>1792</v>
      </c>
      <c r="R83" s="58">
        <v>22076</v>
      </c>
      <c r="S83" s="32" t="s">
        <v>40</v>
      </c>
      <c r="T83" s="5"/>
      <c r="U83" s="5"/>
      <c r="V83" s="6"/>
      <c r="W83" s="6"/>
      <c r="X83" s="6"/>
      <c r="Y83" s="6"/>
      <c r="Z83" s="6"/>
    </row>
    <row r="84" spans="1:26" ht="15.6">
      <c r="A84" s="32">
        <v>75</v>
      </c>
      <c r="B84" s="32" t="s">
        <v>1280</v>
      </c>
      <c r="C84" s="482" t="s">
        <v>1873</v>
      </c>
      <c r="D84" s="482" t="s">
        <v>76</v>
      </c>
      <c r="E84" s="482" t="s">
        <v>135</v>
      </c>
      <c r="F84" s="32" t="s">
        <v>31</v>
      </c>
      <c r="G84" s="483">
        <v>40303</v>
      </c>
      <c r="H84" s="55" t="s">
        <v>32</v>
      </c>
      <c r="I84" s="32" t="s">
        <v>195</v>
      </c>
      <c r="J84" s="29" t="s">
        <v>1750</v>
      </c>
      <c r="K84" s="29" t="s">
        <v>1751</v>
      </c>
      <c r="L84" s="480" t="s">
        <v>1805</v>
      </c>
      <c r="M84" s="29">
        <v>89373567567</v>
      </c>
      <c r="N84" s="32" t="s">
        <v>279</v>
      </c>
      <c r="O84" s="47"/>
      <c r="P84" s="47"/>
      <c r="Q84" s="32" t="s">
        <v>1806</v>
      </c>
      <c r="R84" s="58">
        <v>31093</v>
      </c>
      <c r="S84" s="32" t="s">
        <v>31</v>
      </c>
      <c r="T84" s="5"/>
      <c r="U84" s="5"/>
      <c r="V84" s="6"/>
      <c r="W84" s="6"/>
      <c r="X84" s="6"/>
      <c r="Y84" s="6"/>
      <c r="Z84" s="6"/>
    </row>
    <row r="85" spans="1:26" ht="15.6">
      <c r="A85" s="32">
        <v>76</v>
      </c>
      <c r="B85" s="32" t="s">
        <v>1280</v>
      </c>
      <c r="C85" s="482" t="s">
        <v>1718</v>
      </c>
      <c r="D85" s="482" t="s">
        <v>1874</v>
      </c>
      <c r="E85" s="482" t="s">
        <v>623</v>
      </c>
      <c r="F85" s="32" t="s">
        <v>31</v>
      </c>
      <c r="G85" s="483">
        <v>40364</v>
      </c>
      <c r="H85" s="55" t="s">
        <v>32</v>
      </c>
      <c r="I85" s="32" t="s">
        <v>195</v>
      </c>
      <c r="J85" s="29" t="s">
        <v>1750</v>
      </c>
      <c r="K85" s="29" t="s">
        <v>1751</v>
      </c>
      <c r="L85" s="480" t="s">
        <v>1805</v>
      </c>
      <c r="M85" s="29">
        <v>89373567567</v>
      </c>
      <c r="N85" s="32" t="s">
        <v>279</v>
      </c>
      <c r="O85" s="47"/>
      <c r="P85" s="47"/>
      <c r="Q85" s="32" t="s">
        <v>1806</v>
      </c>
      <c r="R85" s="58">
        <v>31093</v>
      </c>
      <c r="S85" s="32" t="s">
        <v>31</v>
      </c>
      <c r="T85" s="5"/>
      <c r="U85" s="5"/>
      <c r="V85" s="6"/>
      <c r="W85" s="6"/>
      <c r="X85" s="6"/>
      <c r="Y85" s="6"/>
      <c r="Z85" s="6"/>
    </row>
    <row r="86" spans="1:26" ht="15.6">
      <c r="A86" s="32">
        <v>77</v>
      </c>
      <c r="B86" s="32" t="s">
        <v>1280</v>
      </c>
      <c r="C86" s="482" t="s">
        <v>1875</v>
      </c>
      <c r="D86" s="482" t="s">
        <v>185</v>
      </c>
      <c r="E86" s="482" t="s">
        <v>60</v>
      </c>
      <c r="F86" s="32" t="s">
        <v>31</v>
      </c>
      <c r="G86" s="483">
        <v>40379</v>
      </c>
      <c r="H86" s="55" t="s">
        <v>32</v>
      </c>
      <c r="I86" s="32" t="s">
        <v>195</v>
      </c>
      <c r="J86" s="29" t="s">
        <v>1750</v>
      </c>
      <c r="K86" s="29" t="s">
        <v>1751</v>
      </c>
      <c r="L86" s="480" t="s">
        <v>1805</v>
      </c>
      <c r="M86" s="29">
        <v>89373567567</v>
      </c>
      <c r="N86" s="32" t="s">
        <v>279</v>
      </c>
      <c r="O86" s="47"/>
      <c r="P86" s="47"/>
      <c r="Q86" s="32" t="s">
        <v>1806</v>
      </c>
      <c r="R86" s="58">
        <v>31093</v>
      </c>
      <c r="S86" s="32" t="s">
        <v>31</v>
      </c>
      <c r="T86" s="5"/>
      <c r="U86" s="5"/>
      <c r="V86" s="6"/>
      <c r="W86" s="6"/>
      <c r="X86" s="6"/>
      <c r="Y86" s="6"/>
      <c r="Z86" s="6"/>
    </row>
    <row r="87" spans="1:26" ht="15.6">
      <c r="A87" s="32">
        <v>78</v>
      </c>
      <c r="B87" s="32" t="s">
        <v>1280</v>
      </c>
      <c r="C87" s="482" t="s">
        <v>1876</v>
      </c>
      <c r="D87" s="482" t="s">
        <v>131</v>
      </c>
      <c r="E87" s="482" t="s">
        <v>380</v>
      </c>
      <c r="F87" s="32" t="s">
        <v>40</v>
      </c>
      <c r="G87" s="483">
        <v>40237</v>
      </c>
      <c r="H87" s="55" t="s">
        <v>32</v>
      </c>
      <c r="I87" s="32" t="s">
        <v>195</v>
      </c>
      <c r="J87" s="29" t="s">
        <v>1750</v>
      </c>
      <c r="K87" s="29" t="s">
        <v>1751</v>
      </c>
      <c r="L87" s="29" t="s">
        <v>1877</v>
      </c>
      <c r="M87" s="29">
        <v>89874845148</v>
      </c>
      <c r="N87" s="29" t="s">
        <v>67</v>
      </c>
      <c r="O87" s="30"/>
      <c r="P87" s="30"/>
      <c r="Q87" s="32" t="s">
        <v>1792</v>
      </c>
      <c r="R87" s="58">
        <v>22076</v>
      </c>
      <c r="S87" s="32" t="s">
        <v>40</v>
      </c>
      <c r="T87" s="5"/>
      <c r="U87" s="5"/>
      <c r="V87" s="6"/>
      <c r="W87" s="6"/>
      <c r="X87" s="6"/>
      <c r="Y87" s="6"/>
      <c r="Z87" s="6"/>
    </row>
    <row r="88" spans="1:26" ht="15.6">
      <c r="A88" s="32">
        <v>79</v>
      </c>
      <c r="B88" s="32" t="s">
        <v>1280</v>
      </c>
      <c r="C88" s="482" t="s">
        <v>1878</v>
      </c>
      <c r="D88" s="482" t="s">
        <v>287</v>
      </c>
      <c r="E88" s="482" t="s">
        <v>58</v>
      </c>
      <c r="F88" s="32" t="s">
        <v>40</v>
      </c>
      <c r="G88" s="485">
        <v>40482</v>
      </c>
      <c r="H88" s="55" t="s">
        <v>32</v>
      </c>
      <c r="I88" s="32" t="s">
        <v>195</v>
      </c>
      <c r="J88" s="29" t="s">
        <v>1750</v>
      </c>
      <c r="K88" s="29" t="s">
        <v>1751</v>
      </c>
      <c r="L88" s="29" t="s">
        <v>1879</v>
      </c>
      <c r="M88" s="29">
        <v>89276355181</v>
      </c>
      <c r="N88" s="29" t="s">
        <v>67</v>
      </c>
      <c r="O88" s="33"/>
      <c r="P88" s="33"/>
      <c r="Q88" s="32" t="s">
        <v>1792</v>
      </c>
      <c r="R88" s="58">
        <v>22076</v>
      </c>
      <c r="S88" s="32" t="s">
        <v>40</v>
      </c>
      <c r="T88" s="5"/>
      <c r="U88" s="5"/>
      <c r="V88" s="6"/>
      <c r="W88" s="6"/>
      <c r="X88" s="6"/>
      <c r="Y88" s="6"/>
      <c r="Z88" s="6"/>
    </row>
    <row r="89" spans="1:26" ht="15.6">
      <c r="A89" s="32">
        <v>80</v>
      </c>
      <c r="B89" s="32" t="s">
        <v>1280</v>
      </c>
      <c r="C89" s="482" t="s">
        <v>720</v>
      </c>
      <c r="D89" s="482" t="s">
        <v>306</v>
      </c>
      <c r="E89" s="482" t="s">
        <v>1387</v>
      </c>
      <c r="F89" s="32" t="s">
        <v>31</v>
      </c>
      <c r="G89" s="485">
        <v>40408</v>
      </c>
      <c r="H89" s="55" t="s">
        <v>32</v>
      </c>
      <c r="I89" s="32" t="s">
        <v>195</v>
      </c>
      <c r="J89" s="29" t="s">
        <v>1750</v>
      </c>
      <c r="K89" s="29" t="s">
        <v>1751</v>
      </c>
      <c r="L89" s="32" t="s">
        <v>1857</v>
      </c>
      <c r="M89" s="32">
        <v>89656582536</v>
      </c>
      <c r="N89" s="32" t="s">
        <v>67</v>
      </c>
      <c r="O89" s="47"/>
      <c r="P89" s="47"/>
      <c r="Q89" s="32" t="s">
        <v>1792</v>
      </c>
      <c r="R89" s="58">
        <v>22076</v>
      </c>
      <c r="S89" s="32" t="s">
        <v>40</v>
      </c>
      <c r="T89" s="5"/>
      <c r="U89" s="5"/>
      <c r="V89" s="6"/>
      <c r="W89" s="6"/>
      <c r="X89" s="6"/>
      <c r="Y89" s="6"/>
      <c r="Z89" s="6"/>
    </row>
    <row r="90" spans="1:26" ht="15.6">
      <c r="A90" s="56">
        <v>81</v>
      </c>
      <c r="B90" s="32" t="s">
        <v>1280</v>
      </c>
      <c r="C90" s="482" t="s">
        <v>1880</v>
      </c>
      <c r="D90" s="482" t="s">
        <v>79</v>
      </c>
      <c r="E90" s="482" t="s">
        <v>113</v>
      </c>
      <c r="F90" s="32" t="s">
        <v>31</v>
      </c>
      <c r="G90" s="483">
        <v>40471</v>
      </c>
      <c r="H90" s="55" t="s">
        <v>32</v>
      </c>
      <c r="I90" s="32" t="s">
        <v>195</v>
      </c>
      <c r="J90" s="29" t="s">
        <v>1750</v>
      </c>
      <c r="K90" s="29" t="s">
        <v>1751</v>
      </c>
      <c r="L90" s="480" t="s">
        <v>1808</v>
      </c>
      <c r="M90" s="29">
        <v>89870279037</v>
      </c>
      <c r="N90" s="32" t="s">
        <v>1881</v>
      </c>
      <c r="O90" s="33"/>
      <c r="P90" s="33"/>
      <c r="Q90" s="32" t="s">
        <v>1810</v>
      </c>
      <c r="R90" s="481">
        <v>29449</v>
      </c>
      <c r="S90" s="32" t="s">
        <v>31</v>
      </c>
      <c r="T90" s="5"/>
      <c r="U90" s="5"/>
      <c r="V90" s="6"/>
      <c r="W90" s="6"/>
      <c r="X90" s="6"/>
      <c r="Y90" s="6"/>
      <c r="Z90" s="6"/>
    </row>
    <row r="91" spans="1:26" ht="15.6">
      <c r="A91" s="56">
        <v>82</v>
      </c>
      <c r="B91" s="32" t="s">
        <v>1280</v>
      </c>
      <c r="C91" s="482" t="s">
        <v>1882</v>
      </c>
      <c r="D91" s="482" t="s">
        <v>200</v>
      </c>
      <c r="E91" s="482" t="s">
        <v>962</v>
      </c>
      <c r="F91" s="32" t="s">
        <v>40</v>
      </c>
      <c r="G91" s="483">
        <v>40275</v>
      </c>
      <c r="H91" s="55" t="s">
        <v>32</v>
      </c>
      <c r="I91" s="32" t="s">
        <v>195</v>
      </c>
      <c r="J91" s="29" t="s">
        <v>1750</v>
      </c>
      <c r="K91" s="29" t="s">
        <v>1751</v>
      </c>
      <c r="L91" s="480" t="s">
        <v>1808</v>
      </c>
      <c r="M91" s="29">
        <v>89870279037</v>
      </c>
      <c r="N91" s="32" t="s">
        <v>1881</v>
      </c>
      <c r="O91" s="33"/>
      <c r="P91" s="33"/>
      <c r="Q91" s="32" t="s">
        <v>1810</v>
      </c>
      <c r="R91" s="481">
        <v>29449</v>
      </c>
      <c r="S91" s="32" t="s">
        <v>31</v>
      </c>
      <c r="T91" s="5"/>
      <c r="U91" s="5"/>
      <c r="V91" s="6"/>
      <c r="W91" s="6"/>
      <c r="X91" s="6"/>
      <c r="Y91" s="6"/>
      <c r="Z91" s="6"/>
    </row>
    <row r="92" spans="1:26" ht="15.6">
      <c r="A92" s="56">
        <v>83</v>
      </c>
      <c r="B92" s="32" t="s">
        <v>1280</v>
      </c>
      <c r="C92" s="482" t="s">
        <v>1883</v>
      </c>
      <c r="D92" s="482" t="s">
        <v>249</v>
      </c>
      <c r="E92" s="482" t="s">
        <v>168</v>
      </c>
      <c r="F92" s="32" t="s">
        <v>31</v>
      </c>
      <c r="G92" s="483">
        <v>40340</v>
      </c>
      <c r="H92" s="55" t="s">
        <v>32</v>
      </c>
      <c r="I92" s="32" t="s">
        <v>195</v>
      </c>
      <c r="J92" s="29" t="s">
        <v>1750</v>
      </c>
      <c r="K92" s="29" t="s">
        <v>1751</v>
      </c>
      <c r="L92" s="480" t="s">
        <v>1808</v>
      </c>
      <c r="M92" s="29">
        <v>89870279037</v>
      </c>
      <c r="N92" s="32" t="s">
        <v>1881</v>
      </c>
      <c r="O92" s="33"/>
      <c r="P92" s="33"/>
      <c r="Q92" s="32" t="s">
        <v>1810</v>
      </c>
      <c r="R92" s="481">
        <v>29449</v>
      </c>
      <c r="S92" s="32" t="s">
        <v>31</v>
      </c>
      <c r="T92" s="5"/>
      <c r="U92" s="5"/>
      <c r="V92" s="6"/>
      <c r="W92" s="6"/>
      <c r="X92" s="6"/>
      <c r="Y92" s="6"/>
      <c r="Z92" s="6"/>
    </row>
    <row r="93" spans="1:26" ht="15.6">
      <c r="A93" s="494">
        <v>84</v>
      </c>
      <c r="B93" s="32" t="s">
        <v>1280</v>
      </c>
      <c r="C93" s="482" t="s">
        <v>1884</v>
      </c>
      <c r="D93" s="482" t="s">
        <v>116</v>
      </c>
      <c r="E93" s="482" t="s">
        <v>135</v>
      </c>
      <c r="F93" s="32" t="s">
        <v>31</v>
      </c>
      <c r="G93" s="483">
        <v>40424</v>
      </c>
      <c r="H93" s="55" t="s">
        <v>32</v>
      </c>
      <c r="I93" s="32" t="s">
        <v>195</v>
      </c>
      <c r="J93" s="29" t="s">
        <v>1750</v>
      </c>
      <c r="K93" s="29" t="s">
        <v>1751</v>
      </c>
      <c r="L93" s="495" t="s">
        <v>1850</v>
      </c>
      <c r="M93" s="29">
        <v>89174207181</v>
      </c>
      <c r="N93" s="29" t="s">
        <v>1885</v>
      </c>
      <c r="O93" s="30"/>
      <c r="P93" s="30"/>
      <c r="Q93" s="32" t="s">
        <v>1852</v>
      </c>
      <c r="R93" s="58">
        <v>29429</v>
      </c>
      <c r="S93" s="32" t="s">
        <v>31</v>
      </c>
      <c r="T93" s="5"/>
      <c r="U93" s="5"/>
      <c r="V93" s="6"/>
      <c r="W93" s="6"/>
      <c r="X93" s="6"/>
      <c r="Y93" s="6"/>
      <c r="Z93" s="6"/>
    </row>
    <row r="94" spans="1:26" ht="15.6">
      <c r="A94" s="496">
        <v>85</v>
      </c>
      <c r="B94" s="32" t="s">
        <v>1280</v>
      </c>
      <c r="C94" s="482" t="s">
        <v>596</v>
      </c>
      <c r="D94" s="482" t="s">
        <v>55</v>
      </c>
      <c r="E94" s="482" t="s">
        <v>60</v>
      </c>
      <c r="F94" s="32" t="s">
        <v>31</v>
      </c>
      <c r="G94" s="485">
        <v>39820</v>
      </c>
      <c r="H94" s="55" t="s">
        <v>32</v>
      </c>
      <c r="I94" s="32" t="s">
        <v>195</v>
      </c>
      <c r="J94" s="29" t="s">
        <v>1750</v>
      </c>
      <c r="K94" s="29" t="s">
        <v>1751</v>
      </c>
      <c r="L94" s="438" t="s">
        <v>1820</v>
      </c>
      <c r="M94" s="29">
        <v>89174814418</v>
      </c>
      <c r="N94" s="32" t="s">
        <v>1276</v>
      </c>
      <c r="O94" s="30"/>
      <c r="P94" s="30"/>
      <c r="Q94" s="32" t="s">
        <v>1821</v>
      </c>
      <c r="R94" s="59">
        <v>27696</v>
      </c>
      <c r="S94" s="32" t="s">
        <v>31</v>
      </c>
      <c r="T94" s="5"/>
      <c r="U94" s="5"/>
      <c r="V94" s="6"/>
      <c r="W94" s="6"/>
      <c r="X94" s="6"/>
      <c r="Y94" s="6"/>
      <c r="Z94" s="6"/>
    </row>
    <row r="95" spans="1:26" ht="15.6">
      <c r="A95" s="32">
        <v>86</v>
      </c>
      <c r="B95" s="32" t="s">
        <v>1280</v>
      </c>
      <c r="C95" s="482" t="s">
        <v>1886</v>
      </c>
      <c r="D95" s="482" t="s">
        <v>204</v>
      </c>
      <c r="E95" s="482" t="s">
        <v>605</v>
      </c>
      <c r="F95" s="32" t="s">
        <v>31</v>
      </c>
      <c r="G95" s="483">
        <v>40251</v>
      </c>
      <c r="H95" s="55" t="s">
        <v>32</v>
      </c>
      <c r="I95" s="32" t="s">
        <v>195</v>
      </c>
      <c r="J95" s="29" t="s">
        <v>1750</v>
      </c>
      <c r="K95" s="29" t="s">
        <v>1751</v>
      </c>
      <c r="L95" s="438" t="s">
        <v>1820</v>
      </c>
      <c r="M95" s="29">
        <v>89174814418</v>
      </c>
      <c r="N95" s="32" t="s">
        <v>1276</v>
      </c>
      <c r="O95" s="30"/>
      <c r="P95" s="30"/>
      <c r="Q95" s="32" t="s">
        <v>1821</v>
      </c>
      <c r="R95" s="59">
        <v>27696</v>
      </c>
      <c r="S95" s="32" t="s">
        <v>31</v>
      </c>
      <c r="T95" s="5"/>
      <c r="U95" s="5"/>
      <c r="V95" s="6"/>
      <c r="W95" s="6"/>
      <c r="X95" s="6"/>
      <c r="Y95" s="6"/>
      <c r="Z95" s="6"/>
    </row>
    <row r="96" spans="1:26" ht="15.6">
      <c r="A96" s="32">
        <v>87</v>
      </c>
      <c r="B96" s="32" t="s">
        <v>1280</v>
      </c>
      <c r="C96" s="482" t="s">
        <v>1887</v>
      </c>
      <c r="D96" s="482" t="s">
        <v>267</v>
      </c>
      <c r="E96" s="482" t="s">
        <v>109</v>
      </c>
      <c r="F96" s="32" t="s">
        <v>31</v>
      </c>
      <c r="G96" s="483">
        <v>40100</v>
      </c>
      <c r="H96" s="55" t="s">
        <v>32</v>
      </c>
      <c r="I96" s="32" t="s">
        <v>195</v>
      </c>
      <c r="J96" s="29" t="s">
        <v>1750</v>
      </c>
      <c r="K96" s="29" t="s">
        <v>1751</v>
      </c>
      <c r="L96" s="438" t="s">
        <v>1820</v>
      </c>
      <c r="M96" s="29">
        <v>89174814418</v>
      </c>
      <c r="N96" s="32" t="s">
        <v>1276</v>
      </c>
      <c r="O96" s="30"/>
      <c r="P96" s="30"/>
      <c r="Q96" s="32" t="s">
        <v>1821</v>
      </c>
      <c r="R96" s="59">
        <v>27696</v>
      </c>
      <c r="S96" s="32" t="s">
        <v>31</v>
      </c>
      <c r="T96" s="5"/>
      <c r="U96" s="5"/>
      <c r="V96" s="6"/>
      <c r="W96" s="6"/>
      <c r="X96" s="6"/>
      <c r="Y96" s="6"/>
      <c r="Z96" s="6"/>
    </row>
    <row r="97" spans="1:26" ht="15.6">
      <c r="A97" s="32">
        <v>88</v>
      </c>
      <c r="B97" s="32" t="s">
        <v>1280</v>
      </c>
      <c r="C97" s="482" t="s">
        <v>1888</v>
      </c>
      <c r="D97" s="482" t="s">
        <v>1162</v>
      </c>
      <c r="E97" s="482" t="s">
        <v>291</v>
      </c>
      <c r="F97" s="32" t="s">
        <v>40</v>
      </c>
      <c r="G97" s="483">
        <v>39860</v>
      </c>
      <c r="H97" s="55" t="s">
        <v>32</v>
      </c>
      <c r="I97" s="32" t="s">
        <v>195</v>
      </c>
      <c r="J97" s="29" t="s">
        <v>1750</v>
      </c>
      <c r="K97" s="29" t="s">
        <v>1751</v>
      </c>
      <c r="L97" s="438" t="s">
        <v>1820</v>
      </c>
      <c r="M97" s="29">
        <v>89174814418</v>
      </c>
      <c r="N97" s="32" t="s">
        <v>1276</v>
      </c>
      <c r="O97" s="30"/>
      <c r="P97" s="30"/>
      <c r="Q97" s="32" t="s">
        <v>1821</v>
      </c>
      <c r="R97" s="59">
        <v>27696</v>
      </c>
      <c r="S97" s="32" t="s">
        <v>31</v>
      </c>
      <c r="T97" s="32"/>
      <c r="U97" s="47"/>
      <c r="V97" s="47"/>
      <c r="W97" s="32"/>
      <c r="X97" s="58"/>
      <c r="Y97" s="32"/>
      <c r="Z97" s="6"/>
    </row>
    <row r="98" spans="1:26" ht="15.6">
      <c r="A98" s="57">
        <v>89</v>
      </c>
      <c r="B98" s="32" t="s">
        <v>1280</v>
      </c>
      <c r="C98" s="482" t="s">
        <v>1889</v>
      </c>
      <c r="D98" s="482" t="s">
        <v>282</v>
      </c>
      <c r="E98" s="482" t="s">
        <v>109</v>
      </c>
      <c r="F98" s="32" t="s">
        <v>31</v>
      </c>
      <c r="G98" s="483">
        <v>39941</v>
      </c>
      <c r="H98" s="55" t="s">
        <v>32</v>
      </c>
      <c r="I98" s="32" t="s">
        <v>195</v>
      </c>
      <c r="J98" s="29" t="s">
        <v>1750</v>
      </c>
      <c r="K98" s="29" t="s">
        <v>1751</v>
      </c>
      <c r="L98" s="438" t="s">
        <v>1820</v>
      </c>
      <c r="M98" s="29">
        <v>89174814418</v>
      </c>
      <c r="N98" s="32" t="s">
        <v>1276</v>
      </c>
      <c r="O98" s="30"/>
      <c r="P98" s="30"/>
      <c r="Q98" s="32" t="s">
        <v>1821</v>
      </c>
      <c r="R98" s="59">
        <v>27696</v>
      </c>
      <c r="S98" s="32" t="s">
        <v>31</v>
      </c>
      <c r="T98" s="32"/>
      <c r="U98" s="47"/>
      <c r="V98" s="47"/>
      <c r="W98" s="32"/>
      <c r="X98" s="58"/>
      <c r="Y98" s="32"/>
      <c r="Z98" s="6"/>
    </row>
    <row r="99" spans="1:26" ht="15.6">
      <c r="A99" s="32">
        <v>90</v>
      </c>
      <c r="B99" s="32" t="s">
        <v>1280</v>
      </c>
      <c r="C99" s="482" t="s">
        <v>1890</v>
      </c>
      <c r="D99" s="482" t="s">
        <v>80</v>
      </c>
      <c r="E99" s="482" t="s">
        <v>623</v>
      </c>
      <c r="F99" s="32" t="s">
        <v>31</v>
      </c>
      <c r="G99" s="497">
        <v>39827</v>
      </c>
      <c r="H99" s="55" t="s">
        <v>32</v>
      </c>
      <c r="I99" s="32" t="s">
        <v>195</v>
      </c>
      <c r="J99" s="29" t="s">
        <v>1750</v>
      </c>
      <c r="K99" s="29" t="s">
        <v>1751</v>
      </c>
      <c r="L99" s="438" t="s">
        <v>1820</v>
      </c>
      <c r="M99" s="29">
        <v>89174814418</v>
      </c>
      <c r="N99" s="32" t="s">
        <v>1276</v>
      </c>
      <c r="O99" s="30"/>
      <c r="P99" s="30"/>
      <c r="Q99" s="32" t="s">
        <v>1821</v>
      </c>
      <c r="R99" s="59">
        <v>27696</v>
      </c>
      <c r="S99" s="32" t="s">
        <v>31</v>
      </c>
      <c r="T99" s="5"/>
      <c r="U99" s="5"/>
      <c r="V99" s="6"/>
      <c r="W99" s="6"/>
      <c r="X99" s="6"/>
      <c r="Y99" s="6"/>
      <c r="Z99" s="6"/>
    </row>
    <row r="100" spans="1:26" ht="15.6">
      <c r="A100" s="32">
        <v>91</v>
      </c>
      <c r="B100" s="32" t="s">
        <v>1280</v>
      </c>
      <c r="C100" s="482" t="s">
        <v>1891</v>
      </c>
      <c r="D100" s="482" t="s">
        <v>237</v>
      </c>
      <c r="E100" s="482" t="s">
        <v>83</v>
      </c>
      <c r="F100" s="32" t="s">
        <v>40</v>
      </c>
      <c r="G100" s="485">
        <v>39865</v>
      </c>
      <c r="H100" s="55" t="s">
        <v>32</v>
      </c>
      <c r="I100" s="32" t="s">
        <v>195</v>
      </c>
      <c r="J100" s="29" t="s">
        <v>1750</v>
      </c>
      <c r="K100" s="29" t="s">
        <v>1751</v>
      </c>
      <c r="L100" s="480" t="s">
        <v>1805</v>
      </c>
      <c r="M100" s="29">
        <v>89373567567</v>
      </c>
      <c r="N100" s="32" t="s">
        <v>400</v>
      </c>
      <c r="O100" s="47"/>
      <c r="P100" s="47"/>
      <c r="Q100" s="32" t="s">
        <v>1806</v>
      </c>
      <c r="R100" s="58">
        <v>31093</v>
      </c>
      <c r="S100" s="32" t="s">
        <v>31</v>
      </c>
      <c r="T100" s="5"/>
      <c r="U100" s="5"/>
      <c r="V100" s="6"/>
      <c r="W100" s="6"/>
      <c r="X100" s="6"/>
      <c r="Y100" s="6"/>
      <c r="Z100" s="6"/>
    </row>
    <row r="101" spans="1:26" ht="15.6">
      <c r="A101" s="32">
        <v>92</v>
      </c>
      <c r="B101" s="32" t="s">
        <v>1280</v>
      </c>
      <c r="C101" s="482" t="s">
        <v>1892</v>
      </c>
      <c r="D101" s="482" t="s">
        <v>763</v>
      </c>
      <c r="E101" s="482" t="s">
        <v>103</v>
      </c>
      <c r="F101" s="32" t="s">
        <v>40</v>
      </c>
      <c r="G101" s="485">
        <v>39810</v>
      </c>
      <c r="H101" s="55" t="s">
        <v>32</v>
      </c>
      <c r="I101" s="32" t="s">
        <v>195</v>
      </c>
      <c r="J101" s="29" t="s">
        <v>1750</v>
      </c>
      <c r="K101" s="29" t="s">
        <v>1751</v>
      </c>
      <c r="L101" s="480" t="s">
        <v>1805</v>
      </c>
      <c r="M101" s="29">
        <v>89373567567</v>
      </c>
      <c r="N101" s="32" t="s">
        <v>400</v>
      </c>
      <c r="O101" s="47"/>
      <c r="P101" s="47"/>
      <c r="Q101" s="32" t="s">
        <v>1806</v>
      </c>
      <c r="R101" s="58">
        <v>31093</v>
      </c>
      <c r="S101" s="32" t="s">
        <v>31</v>
      </c>
      <c r="T101" s="5"/>
      <c r="U101" s="5"/>
      <c r="V101" s="6"/>
      <c r="W101" s="6"/>
      <c r="X101" s="6"/>
      <c r="Y101" s="6"/>
      <c r="Z101" s="6"/>
    </row>
    <row r="102" spans="1:26" ht="15.6">
      <c r="A102" s="32">
        <v>93</v>
      </c>
      <c r="B102" s="32" t="s">
        <v>1280</v>
      </c>
      <c r="C102" s="482" t="s">
        <v>1893</v>
      </c>
      <c r="D102" s="482" t="s">
        <v>55</v>
      </c>
      <c r="E102" s="482" t="s">
        <v>36</v>
      </c>
      <c r="F102" s="32" t="s">
        <v>31</v>
      </c>
      <c r="G102" s="483">
        <v>39880</v>
      </c>
      <c r="H102" s="55" t="s">
        <v>32</v>
      </c>
      <c r="I102" s="32" t="s">
        <v>195</v>
      </c>
      <c r="J102" s="29" t="s">
        <v>1750</v>
      </c>
      <c r="K102" s="29" t="s">
        <v>1751</v>
      </c>
      <c r="L102" s="480" t="s">
        <v>1805</v>
      </c>
      <c r="M102" s="29">
        <v>89373567567</v>
      </c>
      <c r="N102" s="32" t="s">
        <v>400</v>
      </c>
      <c r="O102" s="47"/>
      <c r="P102" s="47"/>
      <c r="Q102" s="32" t="s">
        <v>1806</v>
      </c>
      <c r="R102" s="58">
        <v>31093</v>
      </c>
      <c r="S102" s="32" t="s">
        <v>31</v>
      </c>
      <c r="T102" s="5"/>
      <c r="U102" s="5"/>
      <c r="V102" s="6"/>
      <c r="W102" s="6"/>
      <c r="X102" s="6"/>
      <c r="Y102" s="6"/>
      <c r="Z102" s="6"/>
    </row>
    <row r="103" spans="1:26" ht="15.6">
      <c r="A103" s="32">
        <v>94</v>
      </c>
      <c r="B103" s="32" t="s">
        <v>1280</v>
      </c>
      <c r="C103" s="482" t="s">
        <v>1348</v>
      </c>
      <c r="D103" s="482" t="s">
        <v>76</v>
      </c>
      <c r="E103" s="482" t="s">
        <v>52</v>
      </c>
      <c r="F103" s="53" t="s">
        <v>31</v>
      </c>
      <c r="G103" s="498">
        <v>40096</v>
      </c>
      <c r="H103" s="55" t="s">
        <v>32</v>
      </c>
      <c r="I103" s="32" t="s">
        <v>195</v>
      </c>
      <c r="J103" s="29" t="s">
        <v>1750</v>
      </c>
      <c r="K103" s="29" t="s">
        <v>1751</v>
      </c>
      <c r="L103" s="480" t="s">
        <v>1808</v>
      </c>
      <c r="M103" s="29">
        <v>89870279037</v>
      </c>
      <c r="N103" s="32" t="s">
        <v>33</v>
      </c>
      <c r="O103" s="33"/>
      <c r="P103" s="33"/>
      <c r="Q103" s="32" t="s">
        <v>1810</v>
      </c>
      <c r="R103" s="481">
        <v>29449</v>
      </c>
      <c r="S103" s="32" t="s">
        <v>31</v>
      </c>
      <c r="T103" s="5"/>
      <c r="U103" s="5"/>
      <c r="V103" s="6"/>
      <c r="W103" s="6"/>
      <c r="X103" s="6"/>
      <c r="Y103" s="6"/>
      <c r="Z103" s="6"/>
    </row>
    <row r="104" spans="1:26" ht="15.6">
      <c r="A104" s="32">
        <v>95</v>
      </c>
      <c r="B104" s="32" t="s">
        <v>1280</v>
      </c>
      <c r="C104" s="482" t="s">
        <v>1894</v>
      </c>
      <c r="D104" s="482" t="s">
        <v>116</v>
      </c>
      <c r="E104" s="482" t="s">
        <v>399</v>
      </c>
      <c r="F104" s="53" t="s">
        <v>31</v>
      </c>
      <c r="G104" s="498">
        <v>40056</v>
      </c>
      <c r="H104" s="55" t="s">
        <v>32</v>
      </c>
      <c r="I104" s="32" t="s">
        <v>195</v>
      </c>
      <c r="J104" s="29" t="s">
        <v>1750</v>
      </c>
      <c r="K104" s="29" t="s">
        <v>1751</v>
      </c>
      <c r="L104" s="480" t="s">
        <v>1808</v>
      </c>
      <c r="M104" s="29">
        <v>89870279037</v>
      </c>
      <c r="N104" s="32" t="s">
        <v>33</v>
      </c>
      <c r="O104" s="33"/>
      <c r="P104" s="33"/>
      <c r="Q104" s="32" t="s">
        <v>1810</v>
      </c>
      <c r="R104" s="481">
        <v>29449</v>
      </c>
      <c r="S104" s="32" t="s">
        <v>31</v>
      </c>
      <c r="T104" s="5"/>
      <c r="U104" s="5"/>
      <c r="V104" s="6"/>
      <c r="W104" s="6"/>
      <c r="X104" s="6"/>
      <c r="Y104" s="6"/>
      <c r="Z104" s="6"/>
    </row>
    <row r="105" spans="1:26" ht="15.6">
      <c r="A105" s="32">
        <v>96</v>
      </c>
      <c r="B105" s="32" t="s">
        <v>1280</v>
      </c>
      <c r="C105" s="482" t="s">
        <v>1895</v>
      </c>
      <c r="D105" s="482" t="s">
        <v>531</v>
      </c>
      <c r="E105" s="482" t="s">
        <v>234</v>
      </c>
      <c r="F105" s="43" t="s">
        <v>31</v>
      </c>
      <c r="G105" s="499">
        <v>39835</v>
      </c>
      <c r="H105" s="55" t="s">
        <v>32</v>
      </c>
      <c r="I105" s="32" t="s">
        <v>195</v>
      </c>
      <c r="J105" s="29" t="s">
        <v>1750</v>
      </c>
      <c r="K105" s="29" t="s">
        <v>1751</v>
      </c>
      <c r="L105" s="480" t="s">
        <v>1808</v>
      </c>
      <c r="M105" s="29">
        <v>89870279037</v>
      </c>
      <c r="N105" s="32" t="s">
        <v>33</v>
      </c>
      <c r="O105" s="33"/>
      <c r="P105" s="33"/>
      <c r="Q105" s="32" t="s">
        <v>1810</v>
      </c>
      <c r="R105" s="481">
        <v>29449</v>
      </c>
      <c r="S105" s="32" t="s">
        <v>31</v>
      </c>
      <c r="T105" s="5"/>
      <c r="U105" s="5"/>
      <c r="V105" s="6"/>
      <c r="W105" s="6"/>
      <c r="X105" s="6"/>
      <c r="Y105" s="6"/>
      <c r="Z105" s="6"/>
    </row>
    <row r="106" spans="1:26" ht="15.6">
      <c r="A106" s="32">
        <v>97</v>
      </c>
      <c r="B106" s="32" t="s">
        <v>1280</v>
      </c>
      <c r="C106" s="482" t="s">
        <v>993</v>
      </c>
      <c r="D106" s="482" t="s">
        <v>278</v>
      </c>
      <c r="E106" s="482" t="s">
        <v>956</v>
      </c>
      <c r="F106" s="43" t="s">
        <v>31</v>
      </c>
      <c r="G106" s="499">
        <v>40194</v>
      </c>
      <c r="H106" s="55" t="s">
        <v>32</v>
      </c>
      <c r="I106" s="32" t="s">
        <v>195</v>
      </c>
      <c r="J106" s="29" t="s">
        <v>1750</v>
      </c>
      <c r="K106" s="29" t="s">
        <v>1751</v>
      </c>
      <c r="L106" s="480" t="s">
        <v>1808</v>
      </c>
      <c r="M106" s="29">
        <v>89870279037</v>
      </c>
      <c r="N106" s="32" t="s">
        <v>33</v>
      </c>
      <c r="O106" s="33"/>
      <c r="P106" s="33"/>
      <c r="Q106" s="32" t="s">
        <v>1810</v>
      </c>
      <c r="R106" s="481">
        <v>29449</v>
      </c>
      <c r="S106" s="32" t="s">
        <v>31</v>
      </c>
      <c r="T106" s="6"/>
      <c r="U106" s="6"/>
      <c r="V106" s="6"/>
      <c r="W106" s="6"/>
      <c r="X106" s="6"/>
      <c r="Y106" s="6"/>
      <c r="Z106" s="6"/>
    </row>
    <row r="107" spans="1:26" ht="15.6">
      <c r="A107" s="53">
        <v>98</v>
      </c>
      <c r="B107" s="32" t="s">
        <v>1280</v>
      </c>
      <c r="C107" s="482" t="s">
        <v>1896</v>
      </c>
      <c r="D107" s="482" t="s">
        <v>763</v>
      </c>
      <c r="E107" s="482" t="s">
        <v>58</v>
      </c>
      <c r="F107" s="43" t="s">
        <v>40</v>
      </c>
      <c r="G107" s="499">
        <v>39533</v>
      </c>
      <c r="H107" s="55" t="s">
        <v>32</v>
      </c>
      <c r="I107" s="32" t="s">
        <v>195</v>
      </c>
      <c r="J107" s="29" t="s">
        <v>1750</v>
      </c>
      <c r="K107" s="29" t="s">
        <v>1751</v>
      </c>
      <c r="L107" s="484" t="s">
        <v>1820</v>
      </c>
      <c r="M107" s="29">
        <v>89174814418</v>
      </c>
      <c r="N107" s="32" t="s">
        <v>98</v>
      </c>
      <c r="O107" s="30"/>
      <c r="P107" s="30"/>
      <c r="Q107" s="32" t="s">
        <v>1821</v>
      </c>
      <c r="R107" s="59">
        <v>27696</v>
      </c>
      <c r="S107" s="32" t="s">
        <v>31</v>
      </c>
      <c r="T107" s="6"/>
      <c r="U107" s="6"/>
      <c r="V107" s="6"/>
      <c r="W107" s="6"/>
      <c r="X107" s="6"/>
      <c r="Y107" s="6"/>
      <c r="Z107" s="6"/>
    </row>
    <row r="108" spans="1:26" ht="15.6">
      <c r="A108" s="53">
        <v>99</v>
      </c>
      <c r="B108" s="32" t="s">
        <v>1280</v>
      </c>
      <c r="C108" s="482" t="s">
        <v>1897</v>
      </c>
      <c r="D108" s="482" t="s">
        <v>1898</v>
      </c>
      <c r="E108" s="482" t="s">
        <v>587</v>
      </c>
      <c r="F108" s="43" t="s">
        <v>40</v>
      </c>
      <c r="G108" s="500">
        <v>39642</v>
      </c>
      <c r="H108" s="55" t="s">
        <v>32</v>
      </c>
      <c r="I108" s="32" t="s">
        <v>195</v>
      </c>
      <c r="J108" s="29" t="s">
        <v>1750</v>
      </c>
      <c r="K108" s="29" t="s">
        <v>1751</v>
      </c>
      <c r="L108" s="484" t="s">
        <v>1820</v>
      </c>
      <c r="M108" s="29">
        <v>89174814418</v>
      </c>
      <c r="N108" s="32" t="s">
        <v>98</v>
      </c>
      <c r="O108" s="30"/>
      <c r="P108" s="30"/>
      <c r="Q108" s="32" t="s">
        <v>1821</v>
      </c>
      <c r="R108" s="59">
        <v>27696</v>
      </c>
      <c r="S108" s="32" t="s">
        <v>31</v>
      </c>
      <c r="T108" s="6"/>
      <c r="U108" s="6"/>
      <c r="V108" s="6"/>
      <c r="W108" s="6"/>
      <c r="X108" s="6"/>
      <c r="Y108" s="6"/>
      <c r="Z108" s="6"/>
    </row>
    <row r="109" spans="1:26" ht="15.6">
      <c r="A109" s="53">
        <v>100</v>
      </c>
      <c r="B109" s="32" t="s">
        <v>1280</v>
      </c>
      <c r="C109" s="482" t="s">
        <v>1899</v>
      </c>
      <c r="D109" s="482" t="s">
        <v>284</v>
      </c>
      <c r="E109" s="482" t="s">
        <v>224</v>
      </c>
      <c r="F109" s="53" t="s">
        <v>31</v>
      </c>
      <c r="G109" s="500">
        <v>39646</v>
      </c>
      <c r="H109" s="55" t="s">
        <v>32</v>
      </c>
      <c r="I109" s="32" t="s">
        <v>195</v>
      </c>
      <c r="J109" s="29" t="s">
        <v>1750</v>
      </c>
      <c r="K109" s="29" t="s">
        <v>1751</v>
      </c>
      <c r="L109" s="484" t="s">
        <v>1820</v>
      </c>
      <c r="M109" s="29">
        <v>89174814418</v>
      </c>
      <c r="N109" s="32" t="s">
        <v>98</v>
      </c>
      <c r="O109" s="30"/>
      <c r="P109" s="30"/>
      <c r="Q109" s="32" t="s">
        <v>1821</v>
      </c>
      <c r="R109" s="59">
        <v>27696</v>
      </c>
      <c r="S109" s="32" t="s">
        <v>31</v>
      </c>
      <c r="T109" s="6"/>
      <c r="U109" s="6"/>
      <c r="V109" s="6"/>
      <c r="W109" s="6"/>
      <c r="X109" s="6"/>
      <c r="Y109" s="6"/>
      <c r="Z109" s="6"/>
    </row>
    <row r="110" spans="1:26" ht="15.6">
      <c r="A110" s="53">
        <v>101</v>
      </c>
      <c r="B110" s="32" t="s">
        <v>1280</v>
      </c>
      <c r="C110" s="482" t="s">
        <v>1900</v>
      </c>
      <c r="D110" s="482" t="s">
        <v>844</v>
      </c>
      <c r="E110" s="482" t="s">
        <v>92</v>
      </c>
      <c r="F110" s="53" t="s">
        <v>40</v>
      </c>
      <c r="G110" s="500">
        <v>39581</v>
      </c>
      <c r="H110" s="55" t="s">
        <v>32</v>
      </c>
      <c r="I110" s="32" t="s">
        <v>195</v>
      </c>
      <c r="J110" s="29" t="s">
        <v>1750</v>
      </c>
      <c r="K110" s="29" t="s">
        <v>1751</v>
      </c>
      <c r="L110" s="484" t="s">
        <v>1820</v>
      </c>
      <c r="M110" s="29">
        <v>89174814418</v>
      </c>
      <c r="N110" s="32" t="s">
        <v>98</v>
      </c>
      <c r="O110" s="30"/>
      <c r="P110" s="30"/>
      <c r="Q110" s="32" t="s">
        <v>1821</v>
      </c>
      <c r="R110" s="59">
        <v>27696</v>
      </c>
      <c r="S110" s="32" t="s">
        <v>31</v>
      </c>
      <c r="T110" s="6"/>
      <c r="U110" s="6"/>
      <c r="V110" s="6"/>
      <c r="W110" s="6"/>
      <c r="X110" s="6"/>
      <c r="Y110" s="6"/>
      <c r="Z110" s="6"/>
    </row>
    <row r="111" spans="1:26" ht="15.6">
      <c r="A111" s="53">
        <v>102</v>
      </c>
      <c r="B111" s="32" t="s">
        <v>1280</v>
      </c>
      <c r="C111" s="482" t="s">
        <v>1901</v>
      </c>
      <c r="D111" s="482" t="s">
        <v>431</v>
      </c>
      <c r="E111" s="482" t="s">
        <v>1902</v>
      </c>
      <c r="F111" s="53" t="s">
        <v>31</v>
      </c>
      <c r="G111" s="500">
        <v>39701</v>
      </c>
      <c r="H111" s="55" t="s">
        <v>32</v>
      </c>
      <c r="I111" s="32" t="s">
        <v>195</v>
      </c>
      <c r="J111" s="29" t="s">
        <v>1750</v>
      </c>
      <c r="K111" s="29" t="s">
        <v>1751</v>
      </c>
      <c r="L111" s="32" t="s">
        <v>1857</v>
      </c>
      <c r="M111" s="32">
        <v>89656582536</v>
      </c>
      <c r="N111" s="32" t="s">
        <v>396</v>
      </c>
      <c r="O111" s="47"/>
      <c r="P111" s="47"/>
      <c r="Q111" s="32" t="s">
        <v>1792</v>
      </c>
      <c r="R111" s="58">
        <v>22076</v>
      </c>
      <c r="S111" s="32" t="s">
        <v>40</v>
      </c>
      <c r="T111" s="6"/>
      <c r="U111" s="6"/>
      <c r="V111" s="6"/>
      <c r="W111" s="6"/>
      <c r="X111" s="6"/>
      <c r="Y111" s="6"/>
      <c r="Z111" s="6"/>
    </row>
    <row r="112" spans="1:26" ht="15.6">
      <c r="A112" s="53">
        <v>103</v>
      </c>
      <c r="B112" s="32" t="s">
        <v>1280</v>
      </c>
      <c r="C112" s="482" t="s">
        <v>1903</v>
      </c>
      <c r="D112" s="482" t="s">
        <v>162</v>
      </c>
      <c r="E112" s="482" t="s">
        <v>42</v>
      </c>
      <c r="F112" s="53" t="s">
        <v>31</v>
      </c>
      <c r="G112" s="500">
        <v>39744</v>
      </c>
      <c r="H112" s="55" t="s">
        <v>32</v>
      </c>
      <c r="I112" s="32" t="s">
        <v>195</v>
      </c>
      <c r="J112" s="29" t="s">
        <v>1750</v>
      </c>
      <c r="K112" s="29" t="s">
        <v>1751</v>
      </c>
      <c r="L112" s="32" t="s">
        <v>1857</v>
      </c>
      <c r="M112" s="32">
        <v>89656582536</v>
      </c>
      <c r="N112" s="32" t="s">
        <v>396</v>
      </c>
      <c r="O112" s="47"/>
      <c r="P112" s="47"/>
      <c r="Q112" s="32" t="s">
        <v>1792</v>
      </c>
      <c r="R112" s="58">
        <v>22076</v>
      </c>
      <c r="S112" s="32" t="s">
        <v>40</v>
      </c>
      <c r="T112" s="6"/>
      <c r="U112" s="6"/>
      <c r="V112" s="6"/>
      <c r="W112" s="6"/>
      <c r="X112" s="6"/>
      <c r="Y112" s="6"/>
      <c r="Z112" s="6"/>
    </row>
    <row r="113" spans="1:26" ht="15.6">
      <c r="A113" s="53">
        <v>104</v>
      </c>
      <c r="B113" s="32" t="s">
        <v>1280</v>
      </c>
      <c r="C113" s="482" t="s">
        <v>337</v>
      </c>
      <c r="D113" s="482" t="s">
        <v>254</v>
      </c>
      <c r="E113" s="482" t="s">
        <v>58</v>
      </c>
      <c r="F113" s="57" t="s">
        <v>40</v>
      </c>
      <c r="G113" s="500">
        <v>39738</v>
      </c>
      <c r="H113" s="55" t="s">
        <v>32</v>
      </c>
      <c r="I113" s="32" t="s">
        <v>195</v>
      </c>
      <c r="J113" s="29" t="s">
        <v>1750</v>
      </c>
      <c r="K113" s="29" t="s">
        <v>1751</v>
      </c>
      <c r="L113" s="32" t="s">
        <v>1857</v>
      </c>
      <c r="M113" s="32">
        <v>89656582536</v>
      </c>
      <c r="N113" s="32" t="s">
        <v>70</v>
      </c>
      <c r="O113" s="47"/>
      <c r="P113" s="47"/>
      <c r="Q113" s="32" t="s">
        <v>1792</v>
      </c>
      <c r="R113" s="58">
        <v>22076</v>
      </c>
      <c r="S113" s="32" t="s">
        <v>40</v>
      </c>
      <c r="T113" s="6"/>
      <c r="U113" s="6"/>
      <c r="V113" s="6"/>
      <c r="W113" s="6"/>
      <c r="X113" s="6"/>
      <c r="Y113" s="6"/>
      <c r="Z113" s="6"/>
    </row>
    <row r="114" spans="1:26" ht="15.6">
      <c r="A114" s="53">
        <v>105</v>
      </c>
      <c r="B114" s="32" t="s">
        <v>1280</v>
      </c>
      <c r="C114" s="482" t="s">
        <v>111</v>
      </c>
      <c r="D114" s="482" t="s">
        <v>167</v>
      </c>
      <c r="E114" s="482" t="s">
        <v>1904</v>
      </c>
      <c r="F114" s="43" t="s">
        <v>31</v>
      </c>
      <c r="G114" s="483">
        <v>39590</v>
      </c>
      <c r="H114" s="55" t="s">
        <v>32</v>
      </c>
      <c r="I114" s="32" t="s">
        <v>195</v>
      </c>
      <c r="J114" s="29" t="s">
        <v>1750</v>
      </c>
      <c r="K114" s="29" t="s">
        <v>1751</v>
      </c>
      <c r="L114" s="480" t="s">
        <v>1808</v>
      </c>
      <c r="M114" s="29">
        <v>89870279037</v>
      </c>
      <c r="N114" s="32" t="s">
        <v>1905</v>
      </c>
      <c r="O114" s="33"/>
      <c r="P114" s="33"/>
      <c r="Q114" s="32" t="s">
        <v>1810</v>
      </c>
      <c r="R114" s="481">
        <v>29449</v>
      </c>
      <c r="S114" s="32" t="s">
        <v>31</v>
      </c>
      <c r="T114" s="6"/>
      <c r="U114" s="6"/>
      <c r="V114" s="6"/>
      <c r="W114" s="6"/>
      <c r="X114" s="6"/>
      <c r="Y114" s="6"/>
      <c r="Z114" s="6"/>
    </row>
    <row r="115" spans="1:26" ht="15.6">
      <c r="A115" s="53">
        <v>106</v>
      </c>
      <c r="B115" s="32" t="s">
        <v>1280</v>
      </c>
      <c r="C115" s="482" t="s">
        <v>1906</v>
      </c>
      <c r="D115" s="482" t="s">
        <v>218</v>
      </c>
      <c r="E115" s="482" t="s">
        <v>39</v>
      </c>
      <c r="F115" s="43" t="s">
        <v>40</v>
      </c>
      <c r="G115" s="483">
        <v>39674</v>
      </c>
      <c r="H115" s="55" t="s">
        <v>32</v>
      </c>
      <c r="I115" s="32" t="s">
        <v>195</v>
      </c>
      <c r="J115" s="29" t="s">
        <v>1750</v>
      </c>
      <c r="K115" s="29" t="s">
        <v>1751</v>
      </c>
      <c r="L115" s="480" t="s">
        <v>1808</v>
      </c>
      <c r="M115" s="29">
        <v>89870279037</v>
      </c>
      <c r="N115" s="32" t="s">
        <v>1905</v>
      </c>
      <c r="O115" s="33"/>
      <c r="P115" s="33"/>
      <c r="Q115" s="32" t="s">
        <v>1810</v>
      </c>
      <c r="R115" s="481">
        <v>29449</v>
      </c>
      <c r="S115" s="32" t="s">
        <v>31</v>
      </c>
      <c r="T115" s="6"/>
      <c r="U115" s="6"/>
      <c r="V115" s="6"/>
      <c r="W115" s="6"/>
      <c r="X115" s="6"/>
      <c r="Y115" s="6"/>
      <c r="Z115" s="6"/>
    </row>
    <row r="116" spans="1:26" ht="15.6">
      <c r="A116" s="53">
        <v>107</v>
      </c>
      <c r="B116" s="32" t="s">
        <v>1280</v>
      </c>
      <c r="C116" s="482" t="s">
        <v>1907</v>
      </c>
      <c r="D116" s="482" t="s">
        <v>270</v>
      </c>
      <c r="E116" s="482" t="s">
        <v>215</v>
      </c>
      <c r="F116" s="43" t="s">
        <v>40</v>
      </c>
      <c r="G116" s="483">
        <v>39696</v>
      </c>
      <c r="H116" s="55" t="s">
        <v>32</v>
      </c>
      <c r="I116" s="32" t="s">
        <v>195</v>
      </c>
      <c r="J116" s="29" t="s">
        <v>1750</v>
      </c>
      <c r="K116" s="29" t="s">
        <v>1751</v>
      </c>
      <c r="L116" s="480" t="s">
        <v>1808</v>
      </c>
      <c r="M116" s="29">
        <v>89870279037</v>
      </c>
      <c r="N116" s="32" t="s">
        <v>1905</v>
      </c>
      <c r="O116" s="33"/>
      <c r="P116" s="33"/>
      <c r="Q116" s="32" t="s">
        <v>1810</v>
      </c>
      <c r="R116" s="481">
        <v>29449</v>
      </c>
      <c r="S116" s="32" t="s">
        <v>31</v>
      </c>
      <c r="T116" s="6"/>
      <c r="U116" s="6"/>
      <c r="V116" s="6"/>
      <c r="W116" s="6"/>
      <c r="X116" s="6"/>
      <c r="Y116" s="6"/>
      <c r="Z116" s="6"/>
    </row>
    <row r="117" spans="1:26" ht="15.6">
      <c r="A117" s="53">
        <v>108</v>
      </c>
      <c r="B117" s="32" t="s">
        <v>1280</v>
      </c>
      <c r="C117" s="482" t="s">
        <v>1908</v>
      </c>
      <c r="D117" s="482" t="s">
        <v>162</v>
      </c>
      <c r="E117" s="482" t="s">
        <v>106</v>
      </c>
      <c r="F117" s="53" t="s">
        <v>31</v>
      </c>
      <c r="G117" s="498">
        <v>39458</v>
      </c>
      <c r="H117" s="55" t="s">
        <v>32</v>
      </c>
      <c r="I117" s="32" t="s">
        <v>195</v>
      </c>
      <c r="J117" s="29" t="s">
        <v>1750</v>
      </c>
      <c r="K117" s="29" t="s">
        <v>1751</v>
      </c>
      <c r="L117" s="480" t="s">
        <v>1808</v>
      </c>
      <c r="M117" s="29">
        <v>89870279037</v>
      </c>
      <c r="N117" s="32" t="s">
        <v>1905</v>
      </c>
      <c r="O117" s="33"/>
      <c r="P117" s="33"/>
      <c r="Q117" s="32" t="s">
        <v>1810</v>
      </c>
      <c r="R117" s="481">
        <v>29449</v>
      </c>
      <c r="S117" s="32" t="s">
        <v>31</v>
      </c>
      <c r="T117" s="6"/>
      <c r="U117" s="6"/>
      <c r="V117" s="6"/>
      <c r="W117" s="6"/>
      <c r="X117" s="6"/>
      <c r="Y117" s="6"/>
      <c r="Z117" s="6"/>
    </row>
    <row r="118" spans="1:26" ht="15.6">
      <c r="A118" s="53">
        <v>109</v>
      </c>
      <c r="B118" s="32" t="s">
        <v>1280</v>
      </c>
      <c r="C118" s="482" t="s">
        <v>612</v>
      </c>
      <c r="D118" s="482" t="s">
        <v>283</v>
      </c>
      <c r="E118" s="482" t="s">
        <v>550</v>
      </c>
      <c r="F118" s="53" t="s">
        <v>40</v>
      </c>
      <c r="G118" s="498">
        <v>39454</v>
      </c>
      <c r="H118" s="55" t="s">
        <v>32</v>
      </c>
      <c r="I118" s="32" t="s">
        <v>195</v>
      </c>
      <c r="J118" s="29" t="s">
        <v>1750</v>
      </c>
      <c r="K118" s="29" t="s">
        <v>1751</v>
      </c>
      <c r="L118" s="480" t="s">
        <v>1808</v>
      </c>
      <c r="M118" s="29">
        <v>89870279037</v>
      </c>
      <c r="N118" s="32" t="s">
        <v>1905</v>
      </c>
      <c r="O118" s="33"/>
      <c r="P118" s="33"/>
      <c r="Q118" s="32" t="s">
        <v>1810</v>
      </c>
      <c r="R118" s="481">
        <v>29449</v>
      </c>
      <c r="S118" s="32" t="s">
        <v>31</v>
      </c>
      <c r="T118" s="6"/>
      <c r="U118" s="6"/>
      <c r="V118" s="6"/>
      <c r="W118" s="6"/>
      <c r="X118" s="6"/>
      <c r="Y118" s="6"/>
      <c r="Z118" s="6"/>
    </row>
    <row r="119" spans="1:26" ht="15.6">
      <c r="A119" s="53">
        <v>110</v>
      </c>
      <c r="B119" s="32" t="s">
        <v>1280</v>
      </c>
      <c r="C119" s="472" t="s">
        <v>1909</v>
      </c>
      <c r="D119" s="472" t="s">
        <v>256</v>
      </c>
      <c r="E119" s="472" t="s">
        <v>1710</v>
      </c>
      <c r="F119" s="43" t="s">
        <v>31</v>
      </c>
      <c r="G119" s="483">
        <v>39351</v>
      </c>
      <c r="H119" s="55" t="s">
        <v>32</v>
      </c>
      <c r="I119" s="32" t="s">
        <v>195</v>
      </c>
      <c r="J119" s="29" t="s">
        <v>1750</v>
      </c>
      <c r="K119" s="29" t="s">
        <v>1751</v>
      </c>
      <c r="L119" s="29" t="s">
        <v>1799</v>
      </c>
      <c r="M119" s="29">
        <v>89174164178</v>
      </c>
      <c r="N119" s="29" t="s">
        <v>149</v>
      </c>
      <c r="O119" s="33"/>
      <c r="P119" s="33"/>
      <c r="Q119" s="32" t="s">
        <v>1800</v>
      </c>
      <c r="R119" s="58">
        <v>26762</v>
      </c>
      <c r="S119" s="32" t="s">
        <v>31</v>
      </c>
      <c r="T119" s="6"/>
      <c r="U119" s="6"/>
      <c r="V119" s="6"/>
      <c r="W119" s="6"/>
      <c r="X119" s="6"/>
      <c r="Y119" s="6"/>
      <c r="Z119" s="6"/>
    </row>
    <row r="120" spans="1:26" ht="15.6">
      <c r="A120" s="53">
        <v>111</v>
      </c>
      <c r="B120" s="32" t="s">
        <v>1280</v>
      </c>
      <c r="C120" s="482" t="s">
        <v>1910</v>
      </c>
      <c r="D120" s="482" t="s">
        <v>35</v>
      </c>
      <c r="E120" s="482" t="s">
        <v>42</v>
      </c>
      <c r="F120" s="53" t="s">
        <v>31</v>
      </c>
      <c r="G120" s="498">
        <v>38935</v>
      </c>
      <c r="H120" s="55" t="s">
        <v>32</v>
      </c>
      <c r="I120" s="32" t="s">
        <v>195</v>
      </c>
      <c r="J120" s="29" t="s">
        <v>1750</v>
      </c>
      <c r="K120" s="29" t="s">
        <v>1751</v>
      </c>
      <c r="L120" s="484" t="s">
        <v>1820</v>
      </c>
      <c r="M120" s="29">
        <v>89174814418</v>
      </c>
      <c r="N120" s="32" t="s">
        <v>73</v>
      </c>
      <c r="O120" s="30"/>
      <c r="P120" s="30"/>
      <c r="Q120" s="32" t="s">
        <v>1821</v>
      </c>
      <c r="R120" s="59">
        <v>27696</v>
      </c>
      <c r="S120" s="32" t="s">
        <v>31</v>
      </c>
      <c r="T120" s="6"/>
      <c r="U120" s="6"/>
      <c r="V120" s="6"/>
      <c r="W120" s="6"/>
      <c r="X120" s="6"/>
      <c r="Y120" s="6"/>
      <c r="Z120" s="6"/>
    </row>
    <row r="121" spans="1:26" ht="15.6">
      <c r="A121" s="53">
        <v>112</v>
      </c>
      <c r="B121" s="32" t="s">
        <v>1280</v>
      </c>
      <c r="C121" s="482" t="s">
        <v>1911</v>
      </c>
      <c r="D121" s="482" t="s">
        <v>1912</v>
      </c>
      <c r="E121" s="482" t="s">
        <v>385</v>
      </c>
      <c r="F121" s="43" t="s">
        <v>40</v>
      </c>
      <c r="G121" s="501">
        <v>38826</v>
      </c>
      <c r="H121" s="55" t="s">
        <v>32</v>
      </c>
      <c r="I121" s="32" t="s">
        <v>195</v>
      </c>
      <c r="J121" s="29" t="s">
        <v>1750</v>
      </c>
      <c r="K121" s="29" t="s">
        <v>1751</v>
      </c>
      <c r="L121" s="484" t="s">
        <v>1820</v>
      </c>
      <c r="M121" s="29">
        <v>89174814418</v>
      </c>
      <c r="N121" s="32" t="s">
        <v>73</v>
      </c>
      <c r="O121" s="30"/>
      <c r="P121" s="30"/>
      <c r="Q121" s="32" t="s">
        <v>1821</v>
      </c>
      <c r="R121" s="59">
        <v>27696</v>
      </c>
      <c r="S121" s="32" t="s">
        <v>31</v>
      </c>
      <c r="T121" s="6"/>
      <c r="U121" s="6"/>
      <c r="V121" s="6"/>
      <c r="W121" s="6"/>
      <c r="X121" s="6"/>
      <c r="Y121" s="6"/>
      <c r="Z121" s="6"/>
    </row>
    <row r="122" spans="1:26" ht="15.6">
      <c r="A122" s="53">
        <v>113</v>
      </c>
      <c r="B122" s="32" t="s">
        <v>1280</v>
      </c>
      <c r="C122" s="482" t="s">
        <v>1913</v>
      </c>
      <c r="D122" s="482" t="s">
        <v>1012</v>
      </c>
      <c r="E122" s="482" t="s">
        <v>103</v>
      </c>
      <c r="F122" s="43" t="s">
        <v>40</v>
      </c>
      <c r="G122" s="502">
        <v>38639</v>
      </c>
      <c r="H122" s="55" t="s">
        <v>32</v>
      </c>
      <c r="I122" s="32" t="s">
        <v>195</v>
      </c>
      <c r="J122" s="29" t="s">
        <v>1750</v>
      </c>
      <c r="K122" s="29" t="s">
        <v>1751</v>
      </c>
      <c r="L122" s="484" t="s">
        <v>1820</v>
      </c>
      <c r="M122" s="29">
        <v>89174814418</v>
      </c>
      <c r="N122" s="32" t="s">
        <v>73</v>
      </c>
      <c r="O122" s="30"/>
      <c r="P122" s="30"/>
      <c r="Q122" s="32" t="s">
        <v>1821</v>
      </c>
      <c r="R122" s="59">
        <v>27696</v>
      </c>
      <c r="S122" s="32" t="s">
        <v>31</v>
      </c>
      <c r="T122" s="6"/>
      <c r="U122" s="6"/>
      <c r="V122" s="6"/>
      <c r="W122" s="6"/>
      <c r="X122" s="6"/>
      <c r="Y122" s="6"/>
      <c r="Z122" s="6"/>
    </row>
    <row r="123" spans="1:26" ht="15.6">
      <c r="A123" s="53">
        <v>114</v>
      </c>
      <c r="B123" s="32" t="s">
        <v>1280</v>
      </c>
      <c r="C123" s="482" t="s">
        <v>57</v>
      </c>
      <c r="D123" s="482" t="s">
        <v>204</v>
      </c>
      <c r="E123" s="482" t="s">
        <v>132</v>
      </c>
      <c r="F123" s="43" t="s">
        <v>40</v>
      </c>
      <c r="G123" s="502">
        <v>38903</v>
      </c>
      <c r="H123" s="55" t="s">
        <v>32</v>
      </c>
      <c r="I123" s="32" t="s">
        <v>195</v>
      </c>
      <c r="J123" s="29" t="s">
        <v>1750</v>
      </c>
      <c r="K123" s="29" t="s">
        <v>1751</v>
      </c>
      <c r="L123" s="484" t="s">
        <v>1820</v>
      </c>
      <c r="M123" s="29">
        <v>89174814418</v>
      </c>
      <c r="N123" s="32" t="s">
        <v>73</v>
      </c>
      <c r="O123" s="30"/>
      <c r="P123" s="30"/>
      <c r="Q123" s="32" t="s">
        <v>1821</v>
      </c>
      <c r="R123" s="59">
        <v>27696</v>
      </c>
      <c r="S123" s="32" t="s">
        <v>31</v>
      </c>
      <c r="T123" s="6"/>
      <c r="U123" s="6"/>
      <c r="V123" s="6"/>
      <c r="W123" s="6"/>
      <c r="X123" s="6"/>
      <c r="Y123" s="6"/>
      <c r="Z123" s="6"/>
    </row>
    <row r="124" spans="1:26" ht="15.6">
      <c r="A124" s="53">
        <v>115</v>
      </c>
      <c r="B124" s="32" t="s">
        <v>1280</v>
      </c>
      <c r="C124" s="503" t="s">
        <v>1914</v>
      </c>
      <c r="D124" s="503" t="s">
        <v>324</v>
      </c>
      <c r="E124" s="503" t="s">
        <v>623</v>
      </c>
      <c r="F124" s="43" t="s">
        <v>31</v>
      </c>
      <c r="G124" s="502">
        <v>38915</v>
      </c>
      <c r="H124" s="55" t="s">
        <v>32</v>
      </c>
      <c r="I124" s="32" t="s">
        <v>195</v>
      </c>
      <c r="J124" s="29" t="s">
        <v>1750</v>
      </c>
      <c r="K124" s="29" t="s">
        <v>1751</v>
      </c>
      <c r="L124" s="484" t="s">
        <v>1820</v>
      </c>
      <c r="M124" s="29">
        <v>89174814418</v>
      </c>
      <c r="N124" s="32" t="s">
        <v>73</v>
      </c>
      <c r="O124" s="30"/>
      <c r="P124" s="30"/>
      <c r="Q124" s="32" t="s">
        <v>1821</v>
      </c>
      <c r="R124" s="59">
        <v>27696</v>
      </c>
      <c r="S124" s="32" t="s">
        <v>31</v>
      </c>
      <c r="T124" s="6"/>
      <c r="U124" s="6"/>
      <c r="V124" s="6"/>
      <c r="W124" s="6"/>
      <c r="X124" s="6"/>
      <c r="Y124" s="6"/>
      <c r="Z124" s="6"/>
    </row>
    <row r="125" spans="1:26" ht="15.6">
      <c r="A125" s="53">
        <v>116</v>
      </c>
      <c r="B125" s="32" t="s">
        <v>1280</v>
      </c>
      <c r="C125" s="503" t="s">
        <v>1915</v>
      </c>
      <c r="D125" s="504" t="s">
        <v>254</v>
      </c>
      <c r="E125" s="504" t="s">
        <v>58</v>
      </c>
      <c r="F125" s="53" t="s">
        <v>40</v>
      </c>
      <c r="G125" s="505">
        <v>38818</v>
      </c>
      <c r="H125" s="55" t="s">
        <v>32</v>
      </c>
      <c r="I125" s="32" t="s">
        <v>195</v>
      </c>
      <c r="J125" s="29" t="s">
        <v>1750</v>
      </c>
      <c r="K125" s="29" t="s">
        <v>1751</v>
      </c>
      <c r="L125" s="484" t="s">
        <v>1820</v>
      </c>
      <c r="M125" s="29">
        <v>89174814418</v>
      </c>
      <c r="N125" s="32" t="s">
        <v>73</v>
      </c>
      <c r="O125" s="30"/>
      <c r="P125" s="30"/>
      <c r="Q125" s="32" t="s">
        <v>1821</v>
      </c>
      <c r="R125" s="59">
        <v>27696</v>
      </c>
      <c r="S125" s="32" t="s">
        <v>31</v>
      </c>
      <c r="T125" s="6"/>
      <c r="U125" s="6"/>
      <c r="V125" s="6"/>
      <c r="W125" s="6"/>
      <c r="X125" s="6"/>
      <c r="Y125" s="6"/>
      <c r="Z125" s="6"/>
    </row>
    <row r="126" spans="1:26" ht="15.6">
      <c r="A126" s="53">
        <v>117</v>
      </c>
      <c r="B126" s="32" t="s">
        <v>1280</v>
      </c>
      <c r="C126" s="503" t="s">
        <v>1916</v>
      </c>
      <c r="D126" s="504" t="s">
        <v>730</v>
      </c>
      <c r="E126" s="504" t="s">
        <v>236</v>
      </c>
      <c r="F126" s="53" t="s">
        <v>40</v>
      </c>
      <c r="G126" s="506">
        <v>38895</v>
      </c>
      <c r="H126" s="55" t="s">
        <v>32</v>
      </c>
      <c r="I126" s="32" t="s">
        <v>195</v>
      </c>
      <c r="J126" s="29" t="s">
        <v>1750</v>
      </c>
      <c r="K126" s="29" t="s">
        <v>1751</v>
      </c>
      <c r="L126" s="484" t="s">
        <v>1820</v>
      </c>
      <c r="M126" s="29">
        <v>89174814418</v>
      </c>
      <c r="N126" s="32" t="s">
        <v>73</v>
      </c>
      <c r="O126" s="30"/>
      <c r="P126" s="30"/>
      <c r="Q126" s="32" t="s">
        <v>1821</v>
      </c>
      <c r="R126" s="59">
        <v>27696</v>
      </c>
      <c r="S126" s="32" t="s">
        <v>31</v>
      </c>
      <c r="T126" s="6"/>
      <c r="U126" s="6"/>
      <c r="V126" s="6"/>
      <c r="W126" s="6"/>
      <c r="X126" s="6"/>
      <c r="Y126" s="6"/>
      <c r="Z126" s="6"/>
    </row>
    <row r="127" spans="1:26" ht="15.6">
      <c r="A127" s="53">
        <v>118</v>
      </c>
      <c r="B127" s="32" t="s">
        <v>1280</v>
      </c>
      <c r="C127" s="503" t="s">
        <v>1917</v>
      </c>
      <c r="D127" s="504" t="s">
        <v>1918</v>
      </c>
      <c r="E127" s="504" t="s">
        <v>1919</v>
      </c>
      <c r="F127" s="53" t="s">
        <v>40</v>
      </c>
      <c r="G127" s="505">
        <v>38972</v>
      </c>
      <c r="H127" s="55" t="s">
        <v>32</v>
      </c>
      <c r="I127" s="32" t="s">
        <v>195</v>
      </c>
      <c r="J127" s="29" t="s">
        <v>1750</v>
      </c>
      <c r="K127" s="29" t="s">
        <v>1751</v>
      </c>
      <c r="L127" s="484" t="s">
        <v>1820</v>
      </c>
      <c r="M127" s="29">
        <v>89174814418</v>
      </c>
      <c r="N127" s="32" t="s">
        <v>73</v>
      </c>
      <c r="O127" s="30"/>
      <c r="P127" s="30"/>
      <c r="Q127" s="32" t="s">
        <v>1821</v>
      </c>
      <c r="R127" s="59">
        <v>27696</v>
      </c>
      <c r="S127" s="32" t="s">
        <v>31</v>
      </c>
      <c r="T127" s="6"/>
      <c r="U127" s="6"/>
      <c r="V127" s="6"/>
      <c r="W127" s="6"/>
      <c r="X127" s="6"/>
      <c r="Y127" s="6"/>
      <c r="Z127" s="6"/>
    </row>
    <row r="128" spans="1:26" ht="15.6">
      <c r="A128" s="53">
        <v>119</v>
      </c>
      <c r="B128" s="32" t="s">
        <v>1280</v>
      </c>
      <c r="C128" s="503" t="s">
        <v>1920</v>
      </c>
      <c r="D128" s="504" t="s">
        <v>677</v>
      </c>
      <c r="E128" s="504" t="s">
        <v>103</v>
      </c>
      <c r="F128" s="53" t="s">
        <v>40</v>
      </c>
      <c r="G128" s="505">
        <v>38866</v>
      </c>
      <c r="H128" s="55" t="s">
        <v>32</v>
      </c>
      <c r="I128" s="32" t="s">
        <v>195</v>
      </c>
      <c r="J128" s="29" t="s">
        <v>1750</v>
      </c>
      <c r="K128" s="29" t="s">
        <v>1751</v>
      </c>
      <c r="L128" s="484" t="s">
        <v>1820</v>
      </c>
      <c r="M128" s="29">
        <v>89174814418</v>
      </c>
      <c r="N128" s="32" t="s">
        <v>73</v>
      </c>
      <c r="O128" s="30"/>
      <c r="P128" s="30"/>
      <c r="Q128" s="32" t="s">
        <v>1821</v>
      </c>
      <c r="R128" s="59">
        <v>27696</v>
      </c>
      <c r="S128" s="32" t="s">
        <v>31</v>
      </c>
      <c r="T128" s="6"/>
      <c r="U128" s="6"/>
      <c r="V128" s="6"/>
      <c r="W128" s="6"/>
      <c r="X128" s="6"/>
      <c r="Y128" s="6"/>
      <c r="Z128" s="6"/>
    </row>
    <row r="129" spans="1:26" ht="15.6">
      <c r="A129" s="53"/>
      <c r="B129" s="32"/>
      <c r="C129" s="507"/>
      <c r="D129" s="508"/>
      <c r="E129" s="508"/>
      <c r="F129" s="53"/>
      <c r="G129" s="509"/>
      <c r="H129" s="53"/>
      <c r="I129" s="53"/>
      <c r="J129" s="35"/>
      <c r="K129" s="35"/>
      <c r="L129" s="47"/>
      <c r="M129" s="47"/>
      <c r="N129" s="510"/>
      <c r="O129" s="47"/>
      <c r="P129" s="47"/>
      <c r="Q129" s="53"/>
      <c r="R129" s="53"/>
      <c r="S129" s="52"/>
      <c r="T129" s="6"/>
      <c r="U129" s="6"/>
      <c r="V129" s="6"/>
      <c r="W129" s="6"/>
      <c r="X129" s="6"/>
      <c r="Y129" s="6"/>
      <c r="Z129" s="6"/>
    </row>
    <row r="130" spans="1:26" ht="15.6">
      <c r="A130" s="53"/>
      <c r="B130" s="32"/>
      <c r="C130" s="507"/>
      <c r="D130" s="508"/>
      <c r="E130" s="508"/>
      <c r="F130" s="53"/>
      <c r="G130" s="509"/>
      <c r="H130" s="53"/>
      <c r="I130" s="53"/>
      <c r="J130" s="35"/>
      <c r="K130" s="35"/>
      <c r="L130" s="47"/>
      <c r="M130" s="47"/>
      <c r="N130" s="510"/>
      <c r="O130" s="47"/>
      <c r="P130" s="47"/>
      <c r="Q130" s="53"/>
      <c r="R130" s="53"/>
      <c r="S130" s="52"/>
      <c r="T130" s="6"/>
      <c r="U130" s="6"/>
      <c r="V130" s="6"/>
      <c r="W130" s="6"/>
      <c r="X130" s="6"/>
      <c r="Y130" s="6"/>
      <c r="Z130" s="6"/>
    </row>
    <row r="131" spans="1:26" ht="15.6">
      <c r="A131" s="47"/>
      <c r="B131" s="32"/>
      <c r="C131" s="51"/>
      <c r="D131" s="51"/>
      <c r="E131" s="51"/>
      <c r="F131" s="51"/>
      <c r="G131" s="51"/>
      <c r="H131" s="47"/>
      <c r="I131" s="47"/>
      <c r="J131" s="47"/>
      <c r="K131" s="47"/>
      <c r="L131" s="47"/>
      <c r="M131" s="47"/>
      <c r="N131" s="55"/>
      <c r="O131" s="47"/>
      <c r="P131" s="47"/>
      <c r="Q131" s="47"/>
      <c r="R131" s="53"/>
      <c r="S131" s="52"/>
      <c r="T131" s="6"/>
      <c r="U131" s="6"/>
      <c r="V131" s="6"/>
      <c r="W131" s="6"/>
      <c r="X131" s="6"/>
      <c r="Y131" s="6"/>
      <c r="Z131" s="6"/>
    </row>
    <row r="132" spans="1:26" ht="15.6">
      <c r="A132" s="47"/>
      <c r="B132" s="32"/>
      <c r="C132" s="51"/>
      <c r="D132" s="51"/>
      <c r="E132" s="51"/>
      <c r="F132" s="51"/>
      <c r="G132" s="51"/>
      <c r="H132" s="47"/>
      <c r="I132" s="47"/>
      <c r="J132" s="47"/>
      <c r="K132" s="47"/>
      <c r="L132" s="47"/>
      <c r="M132" s="47"/>
      <c r="N132" s="55"/>
      <c r="O132" s="47"/>
      <c r="P132" s="47"/>
      <c r="Q132" s="47"/>
      <c r="R132" s="53"/>
      <c r="S132" s="52"/>
      <c r="T132" s="6"/>
      <c r="U132" s="6"/>
      <c r="V132" s="6"/>
      <c r="W132" s="6"/>
      <c r="X132" s="6"/>
      <c r="Y132" s="6"/>
      <c r="Z132" s="6"/>
    </row>
    <row r="133" spans="1:26" ht="15.6">
      <c r="A133" s="47"/>
      <c r="B133" s="32"/>
      <c r="C133" s="51"/>
      <c r="D133" s="51"/>
      <c r="E133" s="51"/>
      <c r="F133" s="51"/>
      <c r="G133" s="51"/>
      <c r="H133" s="47"/>
      <c r="I133" s="47"/>
      <c r="J133" s="47"/>
      <c r="K133" s="47"/>
      <c r="L133" s="47"/>
      <c r="M133" s="47"/>
      <c r="N133" s="55"/>
      <c r="O133" s="47"/>
      <c r="P133" s="47"/>
      <c r="Q133" s="47"/>
      <c r="R133" s="53"/>
      <c r="S133" s="52"/>
      <c r="T133" s="6"/>
      <c r="U133" s="6"/>
      <c r="V133" s="6"/>
      <c r="W133" s="6"/>
      <c r="X133" s="6"/>
      <c r="Y133" s="6"/>
      <c r="Z133" s="6"/>
    </row>
    <row r="134" spans="1:26" ht="15.6">
      <c r="A134" s="47"/>
      <c r="B134" s="32"/>
      <c r="C134" s="51"/>
      <c r="D134" s="51"/>
      <c r="E134" s="51"/>
      <c r="F134" s="51"/>
      <c r="G134" s="51"/>
      <c r="H134" s="47"/>
      <c r="I134" s="47"/>
      <c r="J134" s="47"/>
      <c r="K134" s="47"/>
      <c r="L134" s="47"/>
      <c r="M134" s="47"/>
      <c r="N134" s="55"/>
      <c r="O134" s="47"/>
      <c r="P134" s="47"/>
      <c r="Q134" s="47"/>
      <c r="R134" s="53"/>
      <c r="S134" s="52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32"/>
      <c r="C135" s="51"/>
      <c r="D135" s="51"/>
      <c r="E135" s="51"/>
      <c r="F135" s="51"/>
      <c r="G135" s="51"/>
      <c r="H135" s="47"/>
      <c r="I135" s="47"/>
      <c r="J135" s="47"/>
      <c r="K135" s="47"/>
      <c r="L135" s="47"/>
      <c r="M135" s="47"/>
      <c r="N135" s="55"/>
      <c r="O135" s="47"/>
      <c r="P135" s="47"/>
      <c r="Q135" s="47"/>
      <c r="R135" s="53"/>
      <c r="S135" s="52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32"/>
      <c r="C136" s="51"/>
      <c r="D136" s="51"/>
      <c r="E136" s="51"/>
      <c r="F136" s="51"/>
      <c r="G136" s="51"/>
      <c r="H136" s="47"/>
      <c r="I136" s="47"/>
      <c r="J136" s="47"/>
      <c r="K136" s="47"/>
      <c r="L136" s="47"/>
      <c r="M136" s="47"/>
      <c r="N136" s="55"/>
      <c r="O136" s="47"/>
      <c r="P136" s="47"/>
      <c r="Q136" s="47"/>
      <c r="R136" s="53"/>
      <c r="S136" s="52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32"/>
      <c r="C137" s="51"/>
      <c r="D137" s="51"/>
      <c r="E137" s="51"/>
      <c r="F137" s="51"/>
      <c r="G137" s="51"/>
      <c r="H137" s="47"/>
      <c r="I137" s="47"/>
      <c r="J137" s="47"/>
      <c r="K137" s="47"/>
      <c r="L137" s="47"/>
      <c r="M137" s="47"/>
      <c r="N137" s="55"/>
      <c r="O137" s="47"/>
      <c r="P137" s="47"/>
      <c r="Q137" s="47"/>
      <c r="R137" s="53"/>
      <c r="S137" s="52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32"/>
      <c r="C138" s="51"/>
      <c r="D138" s="51"/>
      <c r="E138" s="51"/>
      <c r="F138" s="51"/>
      <c r="G138" s="51"/>
      <c r="H138" s="47"/>
      <c r="I138" s="47"/>
      <c r="J138" s="47"/>
      <c r="K138" s="47"/>
      <c r="L138" s="47"/>
      <c r="M138" s="47"/>
      <c r="N138" s="55"/>
      <c r="O138" s="47"/>
      <c r="P138" s="47"/>
      <c r="Q138" s="47"/>
      <c r="R138" s="53"/>
      <c r="S138" s="52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32"/>
      <c r="C139" s="51"/>
      <c r="D139" s="51"/>
      <c r="E139" s="51"/>
      <c r="F139" s="51"/>
      <c r="G139" s="51"/>
      <c r="H139" s="47"/>
      <c r="I139" s="47"/>
      <c r="J139" s="47"/>
      <c r="K139" s="47"/>
      <c r="L139" s="47"/>
      <c r="M139" s="47"/>
      <c r="N139" s="55"/>
      <c r="O139" s="47"/>
      <c r="P139" s="47"/>
      <c r="Q139" s="47"/>
      <c r="R139" s="53"/>
      <c r="S139" s="52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32"/>
      <c r="C140" s="51"/>
      <c r="D140" s="51"/>
      <c r="E140" s="51"/>
      <c r="F140" s="51"/>
      <c r="G140" s="51"/>
      <c r="H140" s="47"/>
      <c r="I140" s="47"/>
      <c r="J140" s="47"/>
      <c r="K140" s="47"/>
      <c r="L140" s="47"/>
      <c r="M140" s="47"/>
      <c r="N140" s="55"/>
      <c r="O140" s="47"/>
      <c r="P140" s="47"/>
      <c r="Q140" s="47"/>
      <c r="R140" s="53"/>
      <c r="S140" s="52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6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6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6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6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6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6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6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6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6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6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6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6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6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6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6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6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6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6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6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6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6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6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6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6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6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6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5.6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5.6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5.6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5.6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5.6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5.6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5.6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5.6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5.6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5.6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5.6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5.6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5.6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5.6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5.6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5.6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</sheetData>
  <mergeCells count="4">
    <mergeCell ref="C1:L1"/>
    <mergeCell ref="A3:B3"/>
    <mergeCell ref="C4:E4"/>
    <mergeCell ref="J4:O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97"/>
  <sheetViews>
    <sheetView topLeftCell="A113" workbookViewId="0">
      <selection activeCell="A10" sqref="A10:XFD113"/>
    </sheetView>
  </sheetViews>
  <sheetFormatPr defaultColWidth="12.5546875" defaultRowHeight="15.75" customHeight="1"/>
  <cols>
    <col min="1" max="1" width="4.6640625" customWidth="1"/>
    <col min="2" max="2" width="10.44140625" customWidth="1"/>
    <col min="3" max="3" width="15.6640625" customWidth="1"/>
    <col min="4" max="4" width="11.5546875" customWidth="1"/>
    <col min="5" max="5" width="15.109375" customWidth="1"/>
    <col min="6" max="6" width="4.6640625" customWidth="1"/>
    <col min="7" max="7" width="13" customWidth="1"/>
    <col min="8" max="8" width="6.44140625" customWidth="1"/>
    <col min="9" max="9" width="14" customWidth="1"/>
    <col min="11" max="11" width="21.109375" customWidth="1"/>
    <col min="12" max="12" width="10.109375" customWidth="1"/>
    <col min="13" max="13" width="6.33203125" customWidth="1"/>
    <col min="14" max="14" width="10.44140625" customWidth="1"/>
    <col min="15" max="15" width="9.44140625" customWidth="1"/>
    <col min="16" max="16" width="10" customWidth="1"/>
    <col min="17" max="17" width="28.88671875" customWidth="1"/>
    <col min="18" max="18" width="18.441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511">
        <v>1</v>
      </c>
      <c r="B10" s="511" t="s">
        <v>74</v>
      </c>
      <c r="C10" s="454" t="s">
        <v>1921</v>
      </c>
      <c r="D10" s="454" t="s">
        <v>198</v>
      </c>
      <c r="E10" s="454" t="s">
        <v>153</v>
      </c>
      <c r="F10" s="512" t="s">
        <v>152</v>
      </c>
      <c r="G10" s="513">
        <v>41231</v>
      </c>
      <c r="H10" s="454" t="s">
        <v>32</v>
      </c>
      <c r="I10" s="514" t="s">
        <v>195</v>
      </c>
      <c r="J10" s="454" t="s">
        <v>1922</v>
      </c>
      <c r="K10" s="458" t="s">
        <v>1923</v>
      </c>
      <c r="L10" s="515" t="s">
        <v>1924</v>
      </c>
      <c r="M10" s="515">
        <v>89610407700</v>
      </c>
      <c r="N10" s="515" t="s">
        <v>776</v>
      </c>
      <c r="O10" s="516"/>
      <c r="P10" s="516"/>
      <c r="Q10" s="454" t="s">
        <v>1925</v>
      </c>
      <c r="R10" s="517">
        <v>30364</v>
      </c>
      <c r="S10" s="518" t="s">
        <v>152</v>
      </c>
      <c r="T10" s="5"/>
      <c r="U10" s="5"/>
      <c r="V10" s="6"/>
      <c r="W10" s="6"/>
      <c r="X10" s="6"/>
      <c r="Y10" s="6"/>
      <c r="Z10" s="6"/>
    </row>
    <row r="11" spans="1:26" ht="15.6">
      <c r="A11" s="511">
        <v>2</v>
      </c>
      <c r="B11" s="511" t="s">
        <v>74</v>
      </c>
      <c r="C11" s="519" t="s">
        <v>1201</v>
      </c>
      <c r="D11" s="519" t="s">
        <v>200</v>
      </c>
      <c r="E11" s="519" t="s">
        <v>268</v>
      </c>
      <c r="F11" s="519" t="s">
        <v>150</v>
      </c>
      <c r="G11" s="520">
        <v>41506</v>
      </c>
      <c r="H11" s="519" t="s">
        <v>32</v>
      </c>
      <c r="I11" s="521" t="s">
        <v>195</v>
      </c>
      <c r="J11" s="454" t="s">
        <v>1922</v>
      </c>
      <c r="K11" s="458" t="s">
        <v>1923</v>
      </c>
      <c r="L11" s="515" t="s">
        <v>1926</v>
      </c>
      <c r="M11" s="515">
        <v>89273009218</v>
      </c>
      <c r="N11" s="515" t="s">
        <v>776</v>
      </c>
      <c r="O11" s="516"/>
      <c r="P11" s="516"/>
      <c r="Q11" s="521" t="s">
        <v>1925</v>
      </c>
      <c r="R11" s="522">
        <v>30364</v>
      </c>
      <c r="S11" s="523" t="s">
        <v>152</v>
      </c>
      <c r="T11" s="5"/>
      <c r="U11" s="5"/>
      <c r="V11" s="6"/>
      <c r="W11" s="6"/>
      <c r="X11" s="6"/>
      <c r="Y11" s="6"/>
      <c r="Z11" s="6"/>
    </row>
    <row r="12" spans="1:26" ht="15.6">
      <c r="A12" s="511">
        <v>3</v>
      </c>
      <c r="B12" s="511" t="s">
        <v>74</v>
      </c>
      <c r="C12" s="519" t="s">
        <v>1927</v>
      </c>
      <c r="D12" s="519" t="s">
        <v>1208</v>
      </c>
      <c r="E12" s="519" t="s">
        <v>52</v>
      </c>
      <c r="F12" s="519" t="s">
        <v>152</v>
      </c>
      <c r="G12" s="520">
        <v>41400</v>
      </c>
      <c r="H12" s="524" t="s">
        <v>32</v>
      </c>
      <c r="I12" s="521" t="s">
        <v>195</v>
      </c>
      <c r="J12" s="454" t="s">
        <v>1922</v>
      </c>
      <c r="K12" s="458" t="s">
        <v>1923</v>
      </c>
      <c r="L12" s="515" t="s">
        <v>1928</v>
      </c>
      <c r="M12" s="515">
        <v>89279511977</v>
      </c>
      <c r="N12" s="515" t="s">
        <v>776</v>
      </c>
      <c r="O12" s="525"/>
      <c r="P12" s="525"/>
      <c r="Q12" s="521" t="s">
        <v>1925</v>
      </c>
      <c r="R12" s="522">
        <v>30364</v>
      </c>
      <c r="S12" s="523" t="s">
        <v>152</v>
      </c>
      <c r="T12" s="5"/>
      <c r="U12" s="5"/>
      <c r="V12" s="6"/>
      <c r="W12" s="6"/>
      <c r="X12" s="6"/>
      <c r="Y12" s="6"/>
      <c r="Z12" s="6"/>
    </row>
    <row r="13" spans="1:26" ht="15.6">
      <c r="A13" s="511">
        <v>4</v>
      </c>
      <c r="B13" s="511" t="s">
        <v>74</v>
      </c>
      <c r="C13" s="519" t="s">
        <v>250</v>
      </c>
      <c r="D13" s="519" t="s">
        <v>44</v>
      </c>
      <c r="E13" s="519" t="s">
        <v>56</v>
      </c>
      <c r="F13" s="519" t="s">
        <v>152</v>
      </c>
      <c r="G13" s="513">
        <v>41569</v>
      </c>
      <c r="H13" s="519" t="s">
        <v>32</v>
      </c>
      <c r="I13" s="521" t="s">
        <v>195</v>
      </c>
      <c r="J13" s="454" t="s">
        <v>1922</v>
      </c>
      <c r="K13" s="458" t="s">
        <v>1923</v>
      </c>
      <c r="L13" s="515" t="s">
        <v>1929</v>
      </c>
      <c r="M13" s="515">
        <v>89177395188</v>
      </c>
      <c r="N13" s="515" t="s">
        <v>776</v>
      </c>
      <c r="O13" s="516"/>
      <c r="P13" s="516"/>
      <c r="Q13" s="521" t="s">
        <v>1925</v>
      </c>
      <c r="R13" s="522">
        <v>30364</v>
      </c>
      <c r="S13" s="518" t="s">
        <v>152</v>
      </c>
      <c r="T13" s="5"/>
      <c r="U13" s="5"/>
      <c r="V13" s="6"/>
      <c r="W13" s="6"/>
      <c r="X13" s="6"/>
      <c r="Y13" s="6"/>
      <c r="Z13" s="6"/>
    </row>
    <row r="14" spans="1:26" ht="15.6">
      <c r="A14" s="511">
        <v>5</v>
      </c>
      <c r="B14" s="511" t="s">
        <v>74</v>
      </c>
      <c r="C14" s="524" t="s">
        <v>1930</v>
      </c>
      <c r="D14" s="524" t="s">
        <v>259</v>
      </c>
      <c r="E14" s="524" t="s">
        <v>208</v>
      </c>
      <c r="F14" s="526" t="s">
        <v>150</v>
      </c>
      <c r="G14" s="527">
        <v>41592</v>
      </c>
      <c r="H14" s="524" t="s">
        <v>32</v>
      </c>
      <c r="I14" s="521" t="s">
        <v>195</v>
      </c>
      <c r="J14" s="454" t="s">
        <v>1922</v>
      </c>
      <c r="K14" s="458" t="s">
        <v>1923</v>
      </c>
      <c r="L14" s="528" t="s">
        <v>1931</v>
      </c>
      <c r="M14" s="529">
        <v>89297557993</v>
      </c>
      <c r="N14" s="454" t="s">
        <v>240</v>
      </c>
      <c r="O14" s="516"/>
      <c r="P14" s="516"/>
      <c r="Q14" s="530" t="s">
        <v>1932</v>
      </c>
      <c r="R14" s="531">
        <v>26750</v>
      </c>
      <c r="S14" s="518" t="s">
        <v>152</v>
      </c>
      <c r="T14" s="5"/>
      <c r="U14" s="5"/>
      <c r="V14" s="6"/>
      <c r="W14" s="6"/>
      <c r="X14" s="6"/>
      <c r="Y14" s="6"/>
      <c r="Z14" s="6"/>
    </row>
    <row r="15" spans="1:26" ht="15.6">
      <c r="A15" s="511">
        <v>6</v>
      </c>
      <c r="B15" s="511" t="s">
        <v>74</v>
      </c>
      <c r="C15" s="519" t="s">
        <v>1933</v>
      </c>
      <c r="D15" s="519" t="s">
        <v>179</v>
      </c>
      <c r="E15" s="519" t="s">
        <v>1934</v>
      </c>
      <c r="F15" s="519" t="s">
        <v>152</v>
      </c>
      <c r="G15" s="517">
        <v>41287</v>
      </c>
      <c r="H15" s="524" t="s">
        <v>32</v>
      </c>
      <c r="I15" s="521" t="s">
        <v>195</v>
      </c>
      <c r="J15" s="454" t="s">
        <v>1922</v>
      </c>
      <c r="K15" s="458" t="s">
        <v>1923</v>
      </c>
      <c r="L15" s="532" t="s">
        <v>1935</v>
      </c>
      <c r="M15" s="532">
        <v>89659450127</v>
      </c>
      <c r="N15" s="454" t="s">
        <v>1573</v>
      </c>
      <c r="O15" s="525"/>
      <c r="P15" s="525"/>
      <c r="Q15" s="454" t="s">
        <v>1936</v>
      </c>
      <c r="R15" s="533">
        <v>30978</v>
      </c>
      <c r="S15" s="523" t="s">
        <v>152</v>
      </c>
      <c r="T15" s="5"/>
      <c r="U15" s="5"/>
      <c r="V15" s="6"/>
      <c r="W15" s="6"/>
      <c r="X15" s="6"/>
      <c r="Y15" s="6"/>
      <c r="Z15" s="6"/>
    </row>
    <row r="16" spans="1:26" ht="15.6">
      <c r="A16" s="511">
        <v>7</v>
      </c>
      <c r="B16" s="511" t="s">
        <v>74</v>
      </c>
      <c r="C16" s="519" t="s">
        <v>1937</v>
      </c>
      <c r="D16" s="519" t="s">
        <v>1938</v>
      </c>
      <c r="E16" s="519" t="s">
        <v>768</v>
      </c>
      <c r="F16" s="519" t="s">
        <v>152</v>
      </c>
      <c r="G16" s="517">
        <v>41440</v>
      </c>
      <c r="H16" s="524" t="s">
        <v>32</v>
      </c>
      <c r="I16" s="521" t="s">
        <v>195</v>
      </c>
      <c r="J16" s="454" t="s">
        <v>1922</v>
      </c>
      <c r="K16" s="458" t="s">
        <v>1923</v>
      </c>
      <c r="L16" s="534" t="s">
        <v>1939</v>
      </c>
      <c r="M16" s="532">
        <v>87905002077</v>
      </c>
      <c r="N16" s="454" t="s">
        <v>1573</v>
      </c>
      <c r="O16" s="516"/>
      <c r="P16" s="516"/>
      <c r="Q16" s="521" t="s">
        <v>1936</v>
      </c>
      <c r="R16" s="535">
        <v>30978</v>
      </c>
      <c r="S16" s="523" t="s">
        <v>152</v>
      </c>
      <c r="T16" s="5"/>
      <c r="U16" s="5"/>
      <c r="V16" s="6"/>
      <c r="W16" s="6"/>
      <c r="X16" s="6"/>
      <c r="Y16" s="6"/>
      <c r="Z16" s="6"/>
    </row>
    <row r="17" spans="1:26" ht="15.6">
      <c r="A17" s="511">
        <v>8</v>
      </c>
      <c r="B17" s="511" t="s">
        <v>74</v>
      </c>
      <c r="C17" s="519" t="s">
        <v>1940</v>
      </c>
      <c r="D17" s="519" t="s">
        <v>93</v>
      </c>
      <c r="E17" s="519" t="s">
        <v>1166</v>
      </c>
      <c r="F17" s="519" t="s">
        <v>152</v>
      </c>
      <c r="G17" s="517">
        <v>41455</v>
      </c>
      <c r="H17" s="524" t="s">
        <v>32</v>
      </c>
      <c r="I17" s="521" t="s">
        <v>195</v>
      </c>
      <c r="J17" s="454" t="s">
        <v>1922</v>
      </c>
      <c r="K17" s="458" t="s">
        <v>1923</v>
      </c>
      <c r="L17" s="534" t="s">
        <v>1941</v>
      </c>
      <c r="M17" s="532">
        <v>879273012421</v>
      </c>
      <c r="N17" s="454" t="s">
        <v>1573</v>
      </c>
      <c r="O17" s="525"/>
      <c r="P17" s="525"/>
      <c r="Q17" s="521" t="s">
        <v>1936</v>
      </c>
      <c r="R17" s="535">
        <v>30978</v>
      </c>
      <c r="S17" s="523" t="s">
        <v>152</v>
      </c>
      <c r="T17" s="5"/>
      <c r="U17" s="5"/>
      <c r="V17" s="6"/>
      <c r="W17" s="6"/>
      <c r="X17" s="6"/>
      <c r="Y17" s="6"/>
      <c r="Z17" s="6"/>
    </row>
    <row r="18" spans="1:26" ht="15.6">
      <c r="A18" s="511">
        <v>9</v>
      </c>
      <c r="B18" s="511" t="s">
        <v>74</v>
      </c>
      <c r="C18" s="519" t="s">
        <v>1357</v>
      </c>
      <c r="D18" s="519" t="s">
        <v>1942</v>
      </c>
      <c r="E18" s="519" t="s">
        <v>236</v>
      </c>
      <c r="F18" s="519" t="s">
        <v>150</v>
      </c>
      <c r="G18" s="517">
        <v>41344</v>
      </c>
      <c r="H18" s="524" t="s">
        <v>32</v>
      </c>
      <c r="I18" s="521" t="s">
        <v>195</v>
      </c>
      <c r="J18" s="454" t="s">
        <v>1922</v>
      </c>
      <c r="K18" s="458" t="s">
        <v>1923</v>
      </c>
      <c r="L18" s="532" t="s">
        <v>1943</v>
      </c>
      <c r="M18" s="532">
        <v>89173887988</v>
      </c>
      <c r="N18" s="454" t="s">
        <v>1573</v>
      </c>
      <c r="O18" s="525"/>
      <c r="P18" s="525"/>
      <c r="Q18" s="521" t="s">
        <v>1936</v>
      </c>
      <c r="R18" s="535">
        <v>30978</v>
      </c>
      <c r="S18" s="523" t="s">
        <v>152</v>
      </c>
      <c r="T18" s="5"/>
      <c r="U18" s="5"/>
      <c r="V18" s="6"/>
      <c r="W18" s="6"/>
      <c r="X18" s="6"/>
      <c r="Y18" s="6"/>
      <c r="Z18" s="6"/>
    </row>
    <row r="19" spans="1:26" ht="15.6">
      <c r="A19" s="511">
        <v>10</v>
      </c>
      <c r="B19" s="511" t="s">
        <v>74</v>
      </c>
      <c r="C19" s="519" t="s">
        <v>1944</v>
      </c>
      <c r="D19" s="519" t="s">
        <v>76</v>
      </c>
      <c r="E19" s="519" t="s">
        <v>272</v>
      </c>
      <c r="F19" s="519" t="s">
        <v>152</v>
      </c>
      <c r="G19" s="517">
        <v>41390</v>
      </c>
      <c r="H19" s="524" t="s">
        <v>32</v>
      </c>
      <c r="I19" s="521" t="s">
        <v>195</v>
      </c>
      <c r="J19" s="454" t="s">
        <v>1922</v>
      </c>
      <c r="K19" s="458" t="s">
        <v>1923</v>
      </c>
      <c r="L19" s="534" t="s">
        <v>1945</v>
      </c>
      <c r="M19" s="532">
        <v>89178057277</v>
      </c>
      <c r="N19" s="454" t="s">
        <v>1573</v>
      </c>
      <c r="O19" s="516"/>
      <c r="P19" s="516"/>
      <c r="Q19" s="521" t="s">
        <v>1936</v>
      </c>
      <c r="R19" s="535">
        <v>30978</v>
      </c>
      <c r="S19" s="518" t="s">
        <v>152</v>
      </c>
      <c r="T19" s="5"/>
      <c r="U19" s="5"/>
      <c r="V19" s="6"/>
      <c r="W19" s="6"/>
      <c r="X19" s="6"/>
      <c r="Y19" s="6"/>
      <c r="Z19" s="6"/>
    </row>
    <row r="20" spans="1:26" ht="15.6">
      <c r="A20" s="511">
        <v>11</v>
      </c>
      <c r="B20" s="511" t="s">
        <v>74</v>
      </c>
      <c r="C20" s="536" t="s">
        <v>1946</v>
      </c>
      <c r="D20" s="537" t="s">
        <v>1947</v>
      </c>
      <c r="E20" s="537" t="s">
        <v>58</v>
      </c>
      <c r="F20" s="537" t="s">
        <v>150</v>
      </c>
      <c r="G20" s="538">
        <v>41208</v>
      </c>
      <c r="H20" s="524" t="s">
        <v>32</v>
      </c>
      <c r="I20" s="521" t="s">
        <v>195</v>
      </c>
      <c r="J20" s="454" t="s">
        <v>1922</v>
      </c>
      <c r="K20" s="458" t="s">
        <v>1923</v>
      </c>
      <c r="L20" s="532" t="s">
        <v>1948</v>
      </c>
      <c r="M20" s="532">
        <v>89177958585</v>
      </c>
      <c r="N20" s="454" t="s">
        <v>1573</v>
      </c>
      <c r="O20" s="539"/>
      <c r="P20" s="539"/>
      <c r="Q20" s="454" t="s">
        <v>1936</v>
      </c>
      <c r="R20" s="535">
        <v>30978</v>
      </c>
      <c r="S20" s="518" t="s">
        <v>152</v>
      </c>
      <c r="T20" s="5"/>
      <c r="U20" s="5"/>
      <c r="V20" s="6"/>
      <c r="W20" s="6"/>
      <c r="X20" s="6"/>
      <c r="Y20" s="6"/>
      <c r="Z20" s="6"/>
    </row>
    <row r="21" spans="1:26" ht="15.6">
      <c r="A21" s="540">
        <v>12</v>
      </c>
      <c r="B21" s="511" t="s">
        <v>74</v>
      </c>
      <c r="C21" s="519" t="s">
        <v>1949</v>
      </c>
      <c r="D21" s="519" t="s">
        <v>1950</v>
      </c>
      <c r="E21" s="519" t="s">
        <v>87</v>
      </c>
      <c r="F21" s="519" t="s">
        <v>150</v>
      </c>
      <c r="G21" s="520">
        <v>41043</v>
      </c>
      <c r="H21" s="524" t="s">
        <v>32</v>
      </c>
      <c r="I21" s="521" t="s">
        <v>195</v>
      </c>
      <c r="J21" s="454" t="s">
        <v>1922</v>
      </c>
      <c r="K21" s="458" t="s">
        <v>1923</v>
      </c>
      <c r="L21" s="528" t="s">
        <v>1951</v>
      </c>
      <c r="M21" s="541">
        <f>79050065192</f>
        <v>79050065192</v>
      </c>
      <c r="N21" s="454" t="s">
        <v>610</v>
      </c>
      <c r="O21" s="542"/>
      <c r="P21" s="542"/>
      <c r="Q21" s="454" t="s">
        <v>1952</v>
      </c>
      <c r="R21" s="543">
        <v>35726</v>
      </c>
      <c r="S21" s="518" t="s">
        <v>152</v>
      </c>
      <c r="T21" s="5"/>
      <c r="U21" s="5"/>
      <c r="V21" s="6"/>
      <c r="W21" s="6"/>
      <c r="X21" s="6"/>
      <c r="Y21" s="6"/>
      <c r="Z21" s="6"/>
    </row>
    <row r="22" spans="1:26" ht="15.6">
      <c r="A22" s="458">
        <v>13</v>
      </c>
      <c r="B22" s="511" t="s">
        <v>74</v>
      </c>
      <c r="C22" s="519" t="s">
        <v>1953</v>
      </c>
      <c r="D22" s="519" t="s">
        <v>258</v>
      </c>
      <c r="E22" s="519" t="s">
        <v>1954</v>
      </c>
      <c r="F22" s="519" t="s">
        <v>150</v>
      </c>
      <c r="G22" s="544">
        <v>41249</v>
      </c>
      <c r="H22" s="524" t="s">
        <v>32</v>
      </c>
      <c r="I22" s="521" t="s">
        <v>195</v>
      </c>
      <c r="J22" s="454" t="s">
        <v>1922</v>
      </c>
      <c r="K22" s="458" t="s">
        <v>1923</v>
      </c>
      <c r="L22" s="545" t="s">
        <v>1955</v>
      </c>
      <c r="M22" s="546">
        <f>79677503839</f>
        <v>79677503839</v>
      </c>
      <c r="N22" s="454" t="s">
        <v>610</v>
      </c>
      <c r="O22" s="547"/>
      <c r="P22" s="547"/>
      <c r="Q22" s="454" t="s">
        <v>1952</v>
      </c>
      <c r="R22" s="548">
        <v>35726</v>
      </c>
      <c r="S22" s="523" t="s">
        <v>152</v>
      </c>
      <c r="T22" s="5"/>
      <c r="U22" s="5"/>
      <c r="V22" s="6"/>
      <c r="W22" s="6"/>
      <c r="X22" s="6"/>
      <c r="Y22" s="6"/>
      <c r="Z22" s="6"/>
    </row>
    <row r="23" spans="1:26" ht="15.6">
      <c r="A23" s="540">
        <v>14</v>
      </c>
      <c r="B23" s="511" t="s">
        <v>74</v>
      </c>
      <c r="C23" s="519" t="s">
        <v>1956</v>
      </c>
      <c r="D23" s="519" t="s">
        <v>177</v>
      </c>
      <c r="E23" s="519" t="s">
        <v>132</v>
      </c>
      <c r="F23" s="519" t="s">
        <v>150</v>
      </c>
      <c r="G23" s="549">
        <v>40934</v>
      </c>
      <c r="H23" s="524" t="s">
        <v>32</v>
      </c>
      <c r="I23" s="521" t="s">
        <v>195</v>
      </c>
      <c r="J23" s="454" t="s">
        <v>1922</v>
      </c>
      <c r="K23" s="458" t="s">
        <v>1923</v>
      </c>
      <c r="L23" s="550" t="s">
        <v>1957</v>
      </c>
      <c r="M23" s="551">
        <f>79173675108</f>
        <v>79173675108</v>
      </c>
      <c r="N23" s="454" t="s">
        <v>610</v>
      </c>
      <c r="O23" s="542"/>
      <c r="P23" s="542"/>
      <c r="Q23" s="454" t="s">
        <v>1952</v>
      </c>
      <c r="R23" s="548">
        <v>35726</v>
      </c>
      <c r="S23" s="523" t="s">
        <v>152</v>
      </c>
      <c r="T23" s="5"/>
      <c r="U23" s="5"/>
      <c r="V23" s="6"/>
      <c r="W23" s="6"/>
      <c r="X23" s="6"/>
      <c r="Y23" s="6"/>
      <c r="Z23" s="6"/>
    </row>
    <row r="24" spans="1:26" ht="15.6">
      <c r="A24" s="458">
        <v>15</v>
      </c>
      <c r="B24" s="511" t="s">
        <v>74</v>
      </c>
      <c r="C24" s="519" t="s">
        <v>1958</v>
      </c>
      <c r="D24" s="519" t="s">
        <v>177</v>
      </c>
      <c r="E24" s="519" t="s">
        <v>909</v>
      </c>
      <c r="F24" s="519" t="s">
        <v>150</v>
      </c>
      <c r="G24" s="520">
        <v>41105</v>
      </c>
      <c r="H24" s="519" t="s">
        <v>32</v>
      </c>
      <c r="I24" s="521" t="s">
        <v>195</v>
      </c>
      <c r="J24" s="454" t="s">
        <v>1922</v>
      </c>
      <c r="K24" s="458" t="s">
        <v>1923</v>
      </c>
      <c r="L24" s="528" t="s">
        <v>1959</v>
      </c>
      <c r="M24" s="541">
        <f>79191481952</f>
        <v>79191481952</v>
      </c>
      <c r="N24" s="454" t="s">
        <v>610</v>
      </c>
      <c r="O24" s="547"/>
      <c r="P24" s="547"/>
      <c r="Q24" s="454" t="s">
        <v>1952</v>
      </c>
      <c r="R24" s="548">
        <v>35726</v>
      </c>
      <c r="S24" s="518" t="s">
        <v>152</v>
      </c>
      <c r="T24" s="5"/>
      <c r="U24" s="5"/>
      <c r="V24" s="6"/>
      <c r="W24" s="6"/>
      <c r="X24" s="6"/>
      <c r="Y24" s="6"/>
      <c r="Z24" s="6"/>
    </row>
    <row r="25" spans="1:26" ht="15.6">
      <c r="A25" s="552">
        <v>16</v>
      </c>
      <c r="B25" s="511" t="s">
        <v>74</v>
      </c>
      <c r="C25" s="519" t="s">
        <v>1960</v>
      </c>
      <c r="D25" s="519" t="s">
        <v>198</v>
      </c>
      <c r="E25" s="519" t="s">
        <v>106</v>
      </c>
      <c r="F25" s="519" t="s">
        <v>152</v>
      </c>
      <c r="G25" s="544">
        <v>41175</v>
      </c>
      <c r="H25" s="519" t="s">
        <v>32</v>
      </c>
      <c r="I25" s="521" t="s">
        <v>195</v>
      </c>
      <c r="J25" s="454" t="s">
        <v>1922</v>
      </c>
      <c r="K25" s="458" t="s">
        <v>1923</v>
      </c>
      <c r="L25" s="545" t="s">
        <v>1961</v>
      </c>
      <c r="M25" s="546">
        <f>79869751710</f>
        <v>79869751710</v>
      </c>
      <c r="N25" s="454" t="s">
        <v>610</v>
      </c>
      <c r="O25" s="547"/>
      <c r="P25" s="547"/>
      <c r="Q25" s="454" t="s">
        <v>1952</v>
      </c>
      <c r="R25" s="548">
        <v>35726</v>
      </c>
      <c r="S25" s="518" t="s">
        <v>152</v>
      </c>
      <c r="T25" s="5"/>
      <c r="U25" s="5"/>
      <c r="V25" s="6"/>
      <c r="W25" s="6"/>
      <c r="X25" s="6"/>
      <c r="Y25" s="6"/>
      <c r="Z25" s="6"/>
    </row>
    <row r="26" spans="1:26" ht="15.6">
      <c r="A26" s="446">
        <v>17</v>
      </c>
      <c r="B26" s="511" t="s">
        <v>74</v>
      </c>
      <c r="C26" s="519" t="s">
        <v>1962</v>
      </c>
      <c r="D26" s="519" t="s">
        <v>216</v>
      </c>
      <c r="E26" s="519" t="s">
        <v>72</v>
      </c>
      <c r="F26" s="519" t="s">
        <v>152</v>
      </c>
      <c r="G26" s="544">
        <v>41179</v>
      </c>
      <c r="H26" s="519" t="s">
        <v>32</v>
      </c>
      <c r="I26" s="521" t="s">
        <v>195</v>
      </c>
      <c r="J26" s="454" t="s">
        <v>1922</v>
      </c>
      <c r="K26" s="458" t="s">
        <v>1923</v>
      </c>
      <c r="L26" s="545" t="s">
        <v>1963</v>
      </c>
      <c r="M26" s="546">
        <f>79875883918</f>
        <v>79875883918</v>
      </c>
      <c r="N26" s="454" t="s">
        <v>610</v>
      </c>
      <c r="O26" s="553"/>
      <c r="P26" s="553"/>
      <c r="Q26" s="454" t="s">
        <v>1952</v>
      </c>
      <c r="R26" s="548">
        <v>35726</v>
      </c>
      <c r="S26" s="523" t="s">
        <v>152</v>
      </c>
      <c r="T26" s="6"/>
      <c r="U26" s="6"/>
      <c r="V26" s="6"/>
      <c r="W26" s="6"/>
      <c r="X26" s="6"/>
      <c r="Y26" s="6"/>
      <c r="Z26" s="6"/>
    </row>
    <row r="27" spans="1:26" ht="15.6">
      <c r="A27" s="446">
        <v>18</v>
      </c>
      <c r="B27" s="511" t="s">
        <v>74</v>
      </c>
      <c r="C27" s="519" t="s">
        <v>1614</v>
      </c>
      <c r="D27" s="519" t="s">
        <v>105</v>
      </c>
      <c r="E27" s="519" t="s">
        <v>118</v>
      </c>
      <c r="F27" s="519" t="s">
        <v>152</v>
      </c>
      <c r="G27" s="544">
        <v>41138</v>
      </c>
      <c r="H27" s="519" t="s">
        <v>32</v>
      </c>
      <c r="I27" s="521" t="s">
        <v>195</v>
      </c>
      <c r="J27" s="454" t="s">
        <v>1922</v>
      </c>
      <c r="K27" s="458" t="s">
        <v>1923</v>
      </c>
      <c r="L27" s="545" t="s">
        <v>1964</v>
      </c>
      <c r="M27" s="546">
        <f>79174766258</f>
        <v>79174766258</v>
      </c>
      <c r="N27" s="454" t="s">
        <v>610</v>
      </c>
      <c r="O27" s="553"/>
      <c r="P27" s="553"/>
      <c r="Q27" s="454" t="s">
        <v>1952</v>
      </c>
      <c r="R27" s="548">
        <v>35726</v>
      </c>
      <c r="S27" s="523" t="s">
        <v>152</v>
      </c>
      <c r="T27" s="6"/>
      <c r="U27" s="6"/>
      <c r="V27" s="6"/>
      <c r="W27" s="6"/>
      <c r="X27" s="6"/>
      <c r="Y27" s="6"/>
      <c r="Z27" s="6"/>
    </row>
    <row r="28" spans="1:26" ht="15.6">
      <c r="A28" s="446">
        <v>19</v>
      </c>
      <c r="B28" s="511" t="s">
        <v>74</v>
      </c>
      <c r="C28" s="519" t="s">
        <v>826</v>
      </c>
      <c r="D28" s="519" t="s">
        <v>116</v>
      </c>
      <c r="E28" s="519" t="s">
        <v>1965</v>
      </c>
      <c r="F28" s="519" t="s">
        <v>152</v>
      </c>
      <c r="G28" s="544">
        <v>40996</v>
      </c>
      <c r="H28" s="519" t="s">
        <v>32</v>
      </c>
      <c r="I28" s="521" t="s">
        <v>195</v>
      </c>
      <c r="J28" s="454" t="s">
        <v>1922</v>
      </c>
      <c r="K28" s="458" t="s">
        <v>1923</v>
      </c>
      <c r="L28" s="545" t="s">
        <v>1966</v>
      </c>
      <c r="M28" s="546">
        <f>79871371808</f>
        <v>79871371808</v>
      </c>
      <c r="N28" s="454" t="s">
        <v>610</v>
      </c>
      <c r="O28" s="553"/>
      <c r="P28" s="553"/>
      <c r="Q28" s="454" t="s">
        <v>1952</v>
      </c>
      <c r="R28" s="548">
        <v>35726</v>
      </c>
      <c r="S28" s="523" t="s">
        <v>152</v>
      </c>
      <c r="T28" s="6"/>
      <c r="U28" s="6"/>
      <c r="V28" s="6"/>
      <c r="W28" s="6"/>
      <c r="X28" s="6"/>
      <c r="Y28" s="6"/>
      <c r="Z28" s="6"/>
    </row>
    <row r="29" spans="1:26" ht="15.6">
      <c r="A29" s="446">
        <v>20</v>
      </c>
      <c r="B29" s="511" t="s">
        <v>74</v>
      </c>
      <c r="C29" s="519" t="s">
        <v>1967</v>
      </c>
      <c r="D29" s="519" t="s">
        <v>282</v>
      </c>
      <c r="E29" s="519" t="s">
        <v>239</v>
      </c>
      <c r="F29" s="519" t="s">
        <v>152</v>
      </c>
      <c r="G29" s="520">
        <v>40944</v>
      </c>
      <c r="H29" s="519" t="s">
        <v>32</v>
      </c>
      <c r="I29" s="521" t="s">
        <v>195</v>
      </c>
      <c r="J29" s="454" t="s">
        <v>1922</v>
      </c>
      <c r="K29" s="458" t="s">
        <v>1923</v>
      </c>
      <c r="L29" s="528" t="s">
        <v>1968</v>
      </c>
      <c r="M29" s="541">
        <f>79876033196</f>
        <v>79876033196</v>
      </c>
      <c r="N29" s="454" t="s">
        <v>610</v>
      </c>
      <c r="O29" s="553"/>
      <c r="P29" s="553"/>
      <c r="Q29" s="454" t="s">
        <v>1952</v>
      </c>
      <c r="R29" s="548">
        <v>35726</v>
      </c>
      <c r="S29" s="523" t="s">
        <v>152</v>
      </c>
      <c r="T29" s="6"/>
      <c r="U29" s="6"/>
      <c r="V29" s="6"/>
      <c r="W29" s="6"/>
      <c r="X29" s="6"/>
      <c r="Y29" s="6"/>
      <c r="Z29" s="6"/>
    </row>
    <row r="30" spans="1:26" ht="15.6">
      <c r="A30" s="446">
        <v>21</v>
      </c>
      <c r="B30" s="511" t="s">
        <v>74</v>
      </c>
      <c r="C30" s="519" t="s">
        <v>485</v>
      </c>
      <c r="D30" s="519" t="s">
        <v>219</v>
      </c>
      <c r="E30" s="519" t="s">
        <v>956</v>
      </c>
      <c r="F30" s="519" t="s">
        <v>152</v>
      </c>
      <c r="G30" s="544">
        <v>41137</v>
      </c>
      <c r="H30" s="519" t="s">
        <v>32</v>
      </c>
      <c r="I30" s="521" t="s">
        <v>195</v>
      </c>
      <c r="J30" s="454" t="s">
        <v>1922</v>
      </c>
      <c r="K30" s="458" t="s">
        <v>1923</v>
      </c>
      <c r="L30" s="545" t="s">
        <v>1969</v>
      </c>
      <c r="M30" s="546">
        <f>79373428755</f>
        <v>79373428755</v>
      </c>
      <c r="N30" s="454" t="s">
        <v>610</v>
      </c>
      <c r="O30" s="553"/>
      <c r="P30" s="553"/>
      <c r="Q30" s="454" t="s">
        <v>1952</v>
      </c>
      <c r="R30" s="548">
        <v>35726</v>
      </c>
      <c r="S30" s="518" t="s">
        <v>152</v>
      </c>
      <c r="T30" s="6"/>
      <c r="U30" s="6"/>
      <c r="V30" s="6"/>
      <c r="W30" s="6"/>
      <c r="X30" s="6"/>
      <c r="Y30" s="6"/>
      <c r="Z30" s="6"/>
    </row>
    <row r="31" spans="1:26" ht="15.6">
      <c r="A31" s="446">
        <v>22</v>
      </c>
      <c r="B31" s="511" t="s">
        <v>74</v>
      </c>
      <c r="C31" s="519" t="s">
        <v>1970</v>
      </c>
      <c r="D31" s="519" t="s">
        <v>184</v>
      </c>
      <c r="E31" s="519" t="s">
        <v>239</v>
      </c>
      <c r="F31" s="519" t="s">
        <v>152</v>
      </c>
      <c r="G31" s="554">
        <v>40896</v>
      </c>
      <c r="H31" s="519" t="s">
        <v>32</v>
      </c>
      <c r="I31" s="521" t="s">
        <v>195</v>
      </c>
      <c r="J31" s="454" t="s">
        <v>1922</v>
      </c>
      <c r="K31" s="458" t="s">
        <v>1923</v>
      </c>
      <c r="L31" s="545" t="s">
        <v>1971</v>
      </c>
      <c r="M31" s="546">
        <f>79177657798</f>
        <v>79177657798</v>
      </c>
      <c r="N31" s="454" t="s">
        <v>610</v>
      </c>
      <c r="O31" s="553"/>
      <c r="P31" s="553"/>
      <c r="Q31" s="454" t="s">
        <v>1952</v>
      </c>
      <c r="R31" s="548">
        <v>35726</v>
      </c>
      <c r="S31" s="518" t="s">
        <v>152</v>
      </c>
      <c r="T31" s="6"/>
      <c r="U31" s="6"/>
      <c r="V31" s="6"/>
      <c r="W31" s="6"/>
      <c r="X31" s="6"/>
      <c r="Y31" s="6"/>
      <c r="Z31" s="6"/>
    </row>
    <row r="32" spans="1:26" ht="18.75" customHeight="1">
      <c r="A32" s="555">
        <v>23</v>
      </c>
      <c r="B32" s="556" t="s">
        <v>74</v>
      </c>
      <c r="C32" s="555" t="s">
        <v>1972</v>
      </c>
      <c r="D32" s="555" t="s">
        <v>1345</v>
      </c>
      <c r="E32" s="555" t="s">
        <v>1206</v>
      </c>
      <c r="F32" s="555" t="s">
        <v>150</v>
      </c>
      <c r="G32" s="554">
        <v>41212</v>
      </c>
      <c r="H32" s="557" t="s">
        <v>32</v>
      </c>
      <c r="I32" s="558" t="s">
        <v>195</v>
      </c>
      <c r="J32" s="454" t="s">
        <v>1922</v>
      </c>
      <c r="K32" s="458" t="s">
        <v>1923</v>
      </c>
      <c r="L32" s="545" t="s">
        <v>1973</v>
      </c>
      <c r="M32" s="546">
        <f>79872435643</f>
        <v>79872435643</v>
      </c>
      <c r="N32" s="555" t="s">
        <v>610</v>
      </c>
      <c r="O32" s="559"/>
      <c r="P32" s="559"/>
      <c r="Q32" s="454" t="s">
        <v>1952</v>
      </c>
      <c r="R32" s="548">
        <v>35726</v>
      </c>
      <c r="S32" s="518" t="s">
        <v>152</v>
      </c>
      <c r="T32" s="6"/>
      <c r="U32" s="6"/>
      <c r="V32" s="6"/>
      <c r="W32" s="6"/>
      <c r="X32" s="6"/>
      <c r="Y32" s="6"/>
      <c r="Z32" s="6"/>
    </row>
    <row r="33" spans="1:26" ht="14.25" customHeight="1">
      <c r="A33" s="555">
        <v>24</v>
      </c>
      <c r="B33" s="556" t="s">
        <v>74</v>
      </c>
      <c r="C33" s="555" t="s">
        <v>647</v>
      </c>
      <c r="D33" s="555" t="s">
        <v>141</v>
      </c>
      <c r="E33" s="555" t="s">
        <v>262</v>
      </c>
      <c r="F33" s="555" t="s">
        <v>152</v>
      </c>
      <c r="G33" s="520">
        <v>41282</v>
      </c>
      <c r="H33" s="557" t="s">
        <v>32</v>
      </c>
      <c r="I33" s="558" t="s">
        <v>195</v>
      </c>
      <c r="J33" s="454" t="s">
        <v>1922</v>
      </c>
      <c r="K33" s="458" t="s">
        <v>1923</v>
      </c>
      <c r="L33" s="528" t="s">
        <v>1974</v>
      </c>
      <c r="M33" s="541">
        <f>79603812359</f>
        <v>79603812359</v>
      </c>
      <c r="N33" s="555" t="s">
        <v>610</v>
      </c>
      <c r="O33" s="559"/>
      <c r="P33" s="559"/>
      <c r="Q33" s="454" t="s">
        <v>1952</v>
      </c>
      <c r="R33" s="548">
        <v>35726</v>
      </c>
      <c r="S33" s="523" t="s">
        <v>152</v>
      </c>
      <c r="T33" s="6"/>
      <c r="U33" s="6"/>
      <c r="V33" s="6"/>
      <c r="W33" s="6"/>
      <c r="X33" s="6"/>
      <c r="Y33" s="6"/>
      <c r="Z33" s="6"/>
    </row>
    <row r="34" spans="1:26" ht="17.25" customHeight="1">
      <c r="A34" s="555">
        <v>25</v>
      </c>
      <c r="B34" s="556" t="s">
        <v>74</v>
      </c>
      <c r="C34" s="555" t="s">
        <v>1975</v>
      </c>
      <c r="D34" s="555" t="s">
        <v>177</v>
      </c>
      <c r="E34" s="555" t="s">
        <v>178</v>
      </c>
      <c r="F34" s="555" t="s">
        <v>150</v>
      </c>
      <c r="G34" s="544">
        <v>40991</v>
      </c>
      <c r="H34" s="557" t="s">
        <v>32</v>
      </c>
      <c r="I34" s="558" t="s">
        <v>195</v>
      </c>
      <c r="J34" s="454" t="s">
        <v>1922</v>
      </c>
      <c r="K34" s="458" t="s">
        <v>1923</v>
      </c>
      <c r="L34" s="545" t="s">
        <v>1976</v>
      </c>
      <c r="M34" s="546">
        <f>79371531355</f>
        <v>79371531355</v>
      </c>
      <c r="N34" s="555" t="s">
        <v>610</v>
      </c>
      <c r="O34" s="559"/>
      <c r="P34" s="559"/>
      <c r="Q34" s="454" t="s">
        <v>1952</v>
      </c>
      <c r="R34" s="548">
        <v>35726</v>
      </c>
      <c r="S34" s="523" t="s">
        <v>152</v>
      </c>
      <c r="T34" s="6"/>
      <c r="U34" s="6"/>
      <c r="V34" s="6"/>
      <c r="W34" s="6"/>
      <c r="X34" s="6"/>
      <c r="Y34" s="6"/>
      <c r="Z34" s="6"/>
    </row>
    <row r="35" spans="1:26" ht="18" customHeight="1">
      <c r="A35" s="555">
        <v>26</v>
      </c>
      <c r="B35" s="556" t="s">
        <v>74</v>
      </c>
      <c r="C35" s="555" t="s">
        <v>1977</v>
      </c>
      <c r="D35" s="555" t="s">
        <v>1190</v>
      </c>
      <c r="E35" s="555" t="s">
        <v>158</v>
      </c>
      <c r="F35" s="555" t="s">
        <v>150</v>
      </c>
      <c r="G35" s="544">
        <v>40989</v>
      </c>
      <c r="H35" s="557" t="s">
        <v>32</v>
      </c>
      <c r="I35" s="558" t="s">
        <v>195</v>
      </c>
      <c r="J35" s="454" t="s">
        <v>1922</v>
      </c>
      <c r="K35" s="458" t="s">
        <v>1923</v>
      </c>
      <c r="L35" s="545" t="s">
        <v>1978</v>
      </c>
      <c r="M35" s="546">
        <f>79696149596</f>
        <v>79696149596</v>
      </c>
      <c r="N35" s="555" t="s">
        <v>610</v>
      </c>
      <c r="O35" s="559"/>
      <c r="P35" s="559"/>
      <c r="Q35" s="454" t="s">
        <v>1952</v>
      </c>
      <c r="R35" s="548">
        <v>35726</v>
      </c>
      <c r="S35" s="518" t="s">
        <v>152</v>
      </c>
      <c r="T35" s="6"/>
      <c r="U35" s="6"/>
      <c r="V35" s="6"/>
      <c r="W35" s="6"/>
      <c r="X35" s="6"/>
      <c r="Y35" s="6"/>
      <c r="Z35" s="6"/>
    </row>
    <row r="36" spans="1:26" ht="15" customHeight="1">
      <c r="A36" s="555">
        <v>27</v>
      </c>
      <c r="B36" s="556" t="s">
        <v>74</v>
      </c>
      <c r="C36" s="555" t="s">
        <v>1979</v>
      </c>
      <c r="D36" s="555" t="s">
        <v>285</v>
      </c>
      <c r="E36" s="555" t="s">
        <v>158</v>
      </c>
      <c r="F36" s="555" t="s">
        <v>150</v>
      </c>
      <c r="G36" s="544">
        <v>41055</v>
      </c>
      <c r="H36" s="557" t="s">
        <v>32</v>
      </c>
      <c r="I36" s="558" t="s">
        <v>195</v>
      </c>
      <c r="J36" s="454" t="s">
        <v>1922</v>
      </c>
      <c r="K36" s="458" t="s">
        <v>1923</v>
      </c>
      <c r="L36" s="545" t="s">
        <v>1980</v>
      </c>
      <c r="M36" s="546">
        <f>79649522993</f>
        <v>79649522993</v>
      </c>
      <c r="N36" s="555" t="s">
        <v>610</v>
      </c>
      <c r="O36" s="559"/>
      <c r="P36" s="559"/>
      <c r="Q36" s="454" t="s">
        <v>1952</v>
      </c>
      <c r="R36" s="548">
        <v>35726</v>
      </c>
      <c r="S36" s="518" t="s">
        <v>152</v>
      </c>
      <c r="T36" s="6"/>
      <c r="U36" s="6"/>
      <c r="V36" s="6"/>
      <c r="W36" s="6"/>
      <c r="X36" s="6"/>
      <c r="Y36" s="6"/>
      <c r="Z36" s="6"/>
    </row>
    <row r="37" spans="1:26" ht="19.5" customHeight="1">
      <c r="A37" s="555">
        <v>28</v>
      </c>
      <c r="B37" s="556" t="s">
        <v>74</v>
      </c>
      <c r="C37" s="555" t="s">
        <v>1981</v>
      </c>
      <c r="D37" s="555" t="s">
        <v>562</v>
      </c>
      <c r="E37" s="555" t="s">
        <v>236</v>
      </c>
      <c r="F37" s="555" t="s">
        <v>150</v>
      </c>
      <c r="G37" s="544">
        <v>40894</v>
      </c>
      <c r="H37" s="557" t="s">
        <v>32</v>
      </c>
      <c r="I37" s="558" t="s">
        <v>195</v>
      </c>
      <c r="J37" s="454" t="s">
        <v>1922</v>
      </c>
      <c r="K37" s="458" t="s">
        <v>1923</v>
      </c>
      <c r="L37" s="545" t="s">
        <v>1982</v>
      </c>
      <c r="M37" s="546">
        <f>79961069152</f>
        <v>79961069152</v>
      </c>
      <c r="N37" s="555" t="s">
        <v>610</v>
      </c>
      <c r="O37" s="559"/>
      <c r="P37" s="559"/>
      <c r="Q37" s="454" t="s">
        <v>1952</v>
      </c>
      <c r="R37" s="548">
        <v>35726</v>
      </c>
      <c r="S37" s="523" t="s">
        <v>152</v>
      </c>
      <c r="T37" s="6"/>
      <c r="U37" s="6"/>
      <c r="V37" s="6"/>
      <c r="W37" s="6"/>
      <c r="X37" s="6"/>
      <c r="Y37" s="6"/>
      <c r="Z37" s="6"/>
    </row>
    <row r="38" spans="1:26" ht="18.75" customHeight="1">
      <c r="A38" s="555">
        <v>29</v>
      </c>
      <c r="B38" s="511" t="s">
        <v>74</v>
      </c>
      <c r="C38" s="555" t="s">
        <v>1983</v>
      </c>
      <c r="D38" s="555" t="s">
        <v>138</v>
      </c>
      <c r="E38" s="555" t="s">
        <v>215</v>
      </c>
      <c r="F38" s="555" t="s">
        <v>150</v>
      </c>
      <c r="G38" s="544">
        <v>40861</v>
      </c>
      <c r="H38" s="557" t="s">
        <v>32</v>
      </c>
      <c r="I38" s="558" t="s">
        <v>195</v>
      </c>
      <c r="J38" s="557" t="s">
        <v>1922</v>
      </c>
      <c r="K38" s="557" t="s">
        <v>1923</v>
      </c>
      <c r="L38" s="545" t="s">
        <v>1984</v>
      </c>
      <c r="M38" s="546">
        <f>79378630960</f>
        <v>79378630960</v>
      </c>
      <c r="N38" s="555" t="s">
        <v>610</v>
      </c>
      <c r="O38" s="559"/>
      <c r="P38" s="559"/>
      <c r="Q38" s="454" t="s">
        <v>1952</v>
      </c>
      <c r="R38" s="548">
        <v>35726</v>
      </c>
      <c r="S38" s="523" t="s">
        <v>152</v>
      </c>
      <c r="T38" s="6"/>
      <c r="U38" s="6"/>
      <c r="V38" s="6"/>
      <c r="W38" s="6"/>
      <c r="X38" s="6"/>
      <c r="Y38" s="6"/>
      <c r="Z38" s="6"/>
    </row>
    <row r="39" spans="1:26" ht="18.75" customHeight="1">
      <c r="A39" s="555">
        <v>30</v>
      </c>
      <c r="B39" s="511" t="s">
        <v>74</v>
      </c>
      <c r="C39" s="555" t="s">
        <v>1985</v>
      </c>
      <c r="D39" s="555" t="s">
        <v>966</v>
      </c>
      <c r="E39" s="555" t="s">
        <v>1986</v>
      </c>
      <c r="F39" s="555" t="s">
        <v>150</v>
      </c>
      <c r="G39" s="544">
        <v>40945</v>
      </c>
      <c r="H39" s="557" t="s">
        <v>32</v>
      </c>
      <c r="I39" s="558" t="s">
        <v>195</v>
      </c>
      <c r="J39" s="557" t="s">
        <v>1922</v>
      </c>
      <c r="K39" s="557" t="s">
        <v>1923</v>
      </c>
      <c r="L39" s="545" t="s">
        <v>1987</v>
      </c>
      <c r="M39" s="546">
        <f>79871084880</f>
        <v>79871084880</v>
      </c>
      <c r="N39" s="555" t="s">
        <v>610</v>
      </c>
      <c r="O39" s="559"/>
      <c r="P39" s="559"/>
      <c r="Q39" s="454" t="s">
        <v>1952</v>
      </c>
      <c r="R39" s="548">
        <v>35726</v>
      </c>
      <c r="S39" s="523" t="s">
        <v>152</v>
      </c>
      <c r="T39" s="6"/>
      <c r="U39" s="6"/>
      <c r="V39" s="6"/>
      <c r="W39" s="6"/>
      <c r="X39" s="6"/>
      <c r="Y39" s="6"/>
      <c r="Z39" s="6"/>
    </row>
    <row r="40" spans="1:26" ht="17.25" customHeight="1">
      <c r="A40" s="555">
        <v>31</v>
      </c>
      <c r="B40" s="511" t="s">
        <v>74</v>
      </c>
      <c r="C40" s="555" t="s">
        <v>1988</v>
      </c>
      <c r="D40" s="555" t="s">
        <v>84</v>
      </c>
      <c r="E40" s="555" t="s">
        <v>1989</v>
      </c>
      <c r="F40" s="555" t="s">
        <v>152</v>
      </c>
      <c r="G40" s="544">
        <v>41018</v>
      </c>
      <c r="H40" s="557" t="s">
        <v>32</v>
      </c>
      <c r="I40" s="558" t="s">
        <v>195</v>
      </c>
      <c r="J40" s="557" t="s">
        <v>1922</v>
      </c>
      <c r="K40" s="557" t="s">
        <v>1923</v>
      </c>
      <c r="L40" s="545" t="s">
        <v>1990</v>
      </c>
      <c r="M40" s="546">
        <f>79174918142</f>
        <v>79174918142</v>
      </c>
      <c r="N40" s="555" t="s">
        <v>610</v>
      </c>
      <c r="O40" s="559"/>
      <c r="P40" s="559"/>
      <c r="Q40" s="454" t="s">
        <v>1952</v>
      </c>
      <c r="R40" s="548">
        <v>35726</v>
      </c>
      <c r="S40" s="523" t="s">
        <v>152</v>
      </c>
      <c r="T40" s="6"/>
      <c r="U40" s="6"/>
      <c r="V40" s="6"/>
      <c r="W40" s="6"/>
      <c r="X40" s="6"/>
      <c r="Y40" s="6"/>
      <c r="Z40" s="6"/>
    </row>
    <row r="41" spans="1:26" ht="15.6">
      <c r="A41" s="446">
        <v>32</v>
      </c>
      <c r="B41" s="511" t="s">
        <v>74</v>
      </c>
      <c r="C41" s="53" t="s">
        <v>1991</v>
      </c>
      <c r="D41" s="53" t="s">
        <v>1345</v>
      </c>
      <c r="E41" s="53" t="s">
        <v>215</v>
      </c>
      <c r="F41" s="53" t="s">
        <v>150</v>
      </c>
      <c r="G41" s="544">
        <v>41138</v>
      </c>
      <c r="H41" s="53" t="s">
        <v>32</v>
      </c>
      <c r="I41" s="53" t="s">
        <v>195</v>
      </c>
      <c r="J41" s="560" t="s">
        <v>1922</v>
      </c>
      <c r="K41" s="560" t="s">
        <v>1923</v>
      </c>
      <c r="L41" s="561" t="s">
        <v>1992</v>
      </c>
      <c r="M41" s="562">
        <f>79061065994</f>
        <v>79061065994</v>
      </c>
      <c r="N41" s="53" t="s">
        <v>610</v>
      </c>
      <c r="O41" s="47"/>
      <c r="P41" s="47"/>
      <c r="Q41" s="454" t="s">
        <v>1952</v>
      </c>
      <c r="R41" s="548">
        <v>35726</v>
      </c>
      <c r="S41" s="518" t="s">
        <v>152</v>
      </c>
      <c r="T41" s="6"/>
      <c r="U41" s="6"/>
      <c r="V41" s="6"/>
      <c r="W41" s="6"/>
      <c r="X41" s="6"/>
      <c r="Y41" s="6"/>
      <c r="Z41" s="6"/>
    </row>
    <row r="42" spans="1:26" ht="15.6">
      <c r="A42" s="446">
        <v>33</v>
      </c>
      <c r="B42" s="511" t="s">
        <v>74</v>
      </c>
      <c r="C42" s="53" t="s">
        <v>1051</v>
      </c>
      <c r="D42" s="53" t="s">
        <v>384</v>
      </c>
      <c r="E42" s="53" t="s">
        <v>1290</v>
      </c>
      <c r="F42" s="53" t="s">
        <v>150</v>
      </c>
      <c r="G42" s="520">
        <v>41148</v>
      </c>
      <c r="H42" s="53" t="s">
        <v>32</v>
      </c>
      <c r="I42" s="53" t="s">
        <v>195</v>
      </c>
      <c r="J42" s="560" t="s">
        <v>1922</v>
      </c>
      <c r="K42" s="458" t="s">
        <v>1923</v>
      </c>
      <c r="L42" s="550" t="s">
        <v>1993</v>
      </c>
      <c r="M42" s="563">
        <f>79279626878</f>
        <v>79279626878</v>
      </c>
      <c r="N42" s="53" t="s">
        <v>610</v>
      </c>
      <c r="O42" s="47"/>
      <c r="P42" s="47"/>
      <c r="Q42" s="454" t="s">
        <v>1952</v>
      </c>
      <c r="R42" s="548">
        <v>35726</v>
      </c>
      <c r="S42" s="518" t="s">
        <v>152</v>
      </c>
      <c r="T42" s="6"/>
      <c r="U42" s="6"/>
      <c r="V42" s="6"/>
      <c r="W42" s="6"/>
      <c r="X42" s="6"/>
      <c r="Y42" s="6"/>
      <c r="Z42" s="6"/>
    </row>
    <row r="43" spans="1:26" ht="15.6">
      <c r="A43" s="446">
        <v>34</v>
      </c>
      <c r="B43" s="511" t="s">
        <v>74</v>
      </c>
      <c r="C43" s="53" t="s">
        <v>487</v>
      </c>
      <c r="D43" s="53" t="s">
        <v>256</v>
      </c>
      <c r="E43" s="53" t="s">
        <v>1243</v>
      </c>
      <c r="F43" s="53" t="s">
        <v>152</v>
      </c>
      <c r="G43" s="544">
        <v>41148</v>
      </c>
      <c r="H43" s="53" t="s">
        <v>32</v>
      </c>
      <c r="I43" s="53" t="s">
        <v>195</v>
      </c>
      <c r="J43" s="560" t="s">
        <v>1922</v>
      </c>
      <c r="K43" s="458" t="s">
        <v>1923</v>
      </c>
      <c r="L43" s="550" t="s">
        <v>1994</v>
      </c>
      <c r="M43" s="564">
        <f>79279270308</f>
        <v>79279270308</v>
      </c>
      <c r="N43" s="53" t="s">
        <v>610</v>
      </c>
      <c r="O43" s="47"/>
      <c r="P43" s="47"/>
      <c r="Q43" s="454" t="s">
        <v>1952</v>
      </c>
      <c r="R43" s="548">
        <v>35726</v>
      </c>
      <c r="S43" s="518" t="s">
        <v>152</v>
      </c>
      <c r="T43" s="6"/>
      <c r="U43" s="6"/>
      <c r="V43" s="6"/>
      <c r="W43" s="6"/>
      <c r="X43" s="6"/>
      <c r="Y43" s="6"/>
      <c r="Z43" s="6"/>
    </row>
    <row r="44" spans="1:26" ht="15.6">
      <c r="A44" s="446">
        <v>35</v>
      </c>
      <c r="B44" s="511" t="s">
        <v>74</v>
      </c>
      <c r="C44" s="53" t="s">
        <v>1995</v>
      </c>
      <c r="D44" s="53" t="s">
        <v>166</v>
      </c>
      <c r="E44" s="53" t="s">
        <v>623</v>
      </c>
      <c r="F44" s="53" t="s">
        <v>152</v>
      </c>
      <c r="G44" s="565">
        <v>41102</v>
      </c>
      <c r="H44" s="454" t="s">
        <v>32</v>
      </c>
      <c r="I44" s="514" t="s">
        <v>195</v>
      </c>
      <c r="J44" s="454" t="s">
        <v>1922</v>
      </c>
      <c r="K44" s="458" t="s">
        <v>1923</v>
      </c>
      <c r="L44" s="528" t="s">
        <v>1996</v>
      </c>
      <c r="M44" s="528">
        <v>89173883092</v>
      </c>
      <c r="N44" s="53" t="s">
        <v>1628</v>
      </c>
      <c r="O44" s="47"/>
      <c r="P44" s="47"/>
      <c r="Q44" s="53" t="s">
        <v>1997</v>
      </c>
      <c r="R44" s="566">
        <v>24486</v>
      </c>
      <c r="S44" s="523" t="s">
        <v>152</v>
      </c>
      <c r="T44" s="6"/>
      <c r="U44" s="6"/>
      <c r="V44" s="6"/>
      <c r="W44" s="6"/>
      <c r="X44" s="6"/>
      <c r="Y44" s="6"/>
      <c r="Z44" s="6"/>
    </row>
    <row r="45" spans="1:26" ht="15.6">
      <c r="A45" s="446">
        <v>36</v>
      </c>
      <c r="B45" s="511" t="s">
        <v>74</v>
      </c>
      <c r="C45" s="53" t="s">
        <v>1995</v>
      </c>
      <c r="D45" s="53" t="s">
        <v>141</v>
      </c>
      <c r="E45" s="53" t="s">
        <v>623</v>
      </c>
      <c r="F45" s="53" t="s">
        <v>152</v>
      </c>
      <c r="G45" s="567">
        <v>41102</v>
      </c>
      <c r="H45" s="519" t="s">
        <v>32</v>
      </c>
      <c r="I45" s="521" t="s">
        <v>195</v>
      </c>
      <c r="J45" s="454" t="s">
        <v>1922</v>
      </c>
      <c r="K45" s="458" t="s">
        <v>1923</v>
      </c>
      <c r="L45" s="545" t="s">
        <v>1996</v>
      </c>
      <c r="M45" s="545">
        <v>89870978904</v>
      </c>
      <c r="N45" s="53" t="s">
        <v>1628</v>
      </c>
      <c r="O45" s="47"/>
      <c r="P45" s="47"/>
      <c r="Q45" s="53" t="s">
        <v>1997</v>
      </c>
      <c r="R45" s="566">
        <v>24486</v>
      </c>
      <c r="S45" s="523" t="s">
        <v>152</v>
      </c>
      <c r="T45" s="6"/>
      <c r="U45" s="6"/>
      <c r="V45" s="6"/>
      <c r="W45" s="6"/>
      <c r="X45" s="6"/>
      <c r="Y45" s="6"/>
      <c r="Z45" s="6"/>
    </row>
    <row r="46" spans="1:26" ht="15.6">
      <c r="A46" s="446">
        <v>37</v>
      </c>
      <c r="B46" s="511" t="s">
        <v>74</v>
      </c>
      <c r="C46" s="53" t="s">
        <v>206</v>
      </c>
      <c r="D46" s="53" t="s">
        <v>125</v>
      </c>
      <c r="E46" s="53" t="s">
        <v>1998</v>
      </c>
      <c r="F46" s="53" t="s">
        <v>152</v>
      </c>
      <c r="G46" s="567">
        <v>40912</v>
      </c>
      <c r="H46" s="524" t="s">
        <v>32</v>
      </c>
      <c r="I46" s="521" t="s">
        <v>195</v>
      </c>
      <c r="J46" s="454" t="s">
        <v>1922</v>
      </c>
      <c r="K46" s="458" t="s">
        <v>1923</v>
      </c>
      <c r="L46" s="545" t="s">
        <v>1999</v>
      </c>
      <c r="M46" s="545">
        <v>89610500518</v>
      </c>
      <c r="N46" s="53" t="s">
        <v>1628</v>
      </c>
      <c r="O46" s="47"/>
      <c r="P46" s="47"/>
      <c r="Q46" s="53" t="s">
        <v>1997</v>
      </c>
      <c r="R46" s="566">
        <v>24486</v>
      </c>
      <c r="S46" s="518" t="s">
        <v>152</v>
      </c>
      <c r="T46" s="6"/>
      <c r="U46" s="6"/>
      <c r="V46" s="6"/>
      <c r="W46" s="6"/>
      <c r="X46" s="6"/>
      <c r="Y46" s="6"/>
      <c r="Z46" s="6"/>
    </row>
    <row r="47" spans="1:26" ht="15.6">
      <c r="A47" s="446">
        <v>38</v>
      </c>
      <c r="B47" s="511" t="s">
        <v>74</v>
      </c>
      <c r="C47" s="53" t="s">
        <v>2000</v>
      </c>
      <c r="D47" s="53" t="s">
        <v>531</v>
      </c>
      <c r="E47" s="53" t="s">
        <v>199</v>
      </c>
      <c r="F47" s="53" t="s">
        <v>152</v>
      </c>
      <c r="G47" s="567">
        <v>40855</v>
      </c>
      <c r="H47" s="519" t="s">
        <v>32</v>
      </c>
      <c r="I47" s="521" t="s">
        <v>195</v>
      </c>
      <c r="J47" s="454" t="s">
        <v>1922</v>
      </c>
      <c r="K47" s="458" t="s">
        <v>1923</v>
      </c>
      <c r="L47" s="545" t="s">
        <v>2001</v>
      </c>
      <c r="M47" s="545">
        <v>89874767670</v>
      </c>
      <c r="N47" s="53" t="s">
        <v>1628</v>
      </c>
      <c r="O47" s="47"/>
      <c r="P47" s="47"/>
      <c r="Q47" s="53" t="s">
        <v>1997</v>
      </c>
      <c r="R47" s="566">
        <v>24486</v>
      </c>
      <c r="S47" s="518" t="s">
        <v>152</v>
      </c>
      <c r="T47" s="6"/>
      <c r="U47" s="6"/>
      <c r="V47" s="6"/>
      <c r="W47" s="6"/>
      <c r="X47" s="6"/>
      <c r="Y47" s="6"/>
      <c r="Z47" s="6"/>
    </row>
    <row r="48" spans="1:26" ht="15.6">
      <c r="A48" s="446">
        <v>39</v>
      </c>
      <c r="B48" s="511" t="s">
        <v>74</v>
      </c>
      <c r="C48" s="53" t="s">
        <v>2002</v>
      </c>
      <c r="D48" s="53" t="s">
        <v>76</v>
      </c>
      <c r="E48" s="53" t="s">
        <v>168</v>
      </c>
      <c r="F48" s="53" t="s">
        <v>152</v>
      </c>
      <c r="G48" s="567">
        <v>41125</v>
      </c>
      <c r="H48" s="524" t="s">
        <v>32</v>
      </c>
      <c r="I48" s="521" t="s">
        <v>195</v>
      </c>
      <c r="J48" s="454" t="s">
        <v>1922</v>
      </c>
      <c r="K48" s="458" t="s">
        <v>1923</v>
      </c>
      <c r="L48" s="545" t="s">
        <v>2003</v>
      </c>
      <c r="M48" s="545">
        <v>89027123771</v>
      </c>
      <c r="N48" s="53" t="s">
        <v>1628</v>
      </c>
      <c r="O48" s="47"/>
      <c r="P48" s="47"/>
      <c r="Q48" s="53" t="s">
        <v>1997</v>
      </c>
      <c r="R48" s="566">
        <v>24486</v>
      </c>
      <c r="S48" s="523" t="s">
        <v>152</v>
      </c>
      <c r="T48" s="6"/>
      <c r="U48" s="6"/>
      <c r="V48" s="6"/>
      <c r="W48" s="6"/>
      <c r="X48" s="6"/>
      <c r="Y48" s="6"/>
      <c r="Z48" s="6"/>
    </row>
    <row r="49" spans="1:26" ht="15.6">
      <c r="A49" s="446">
        <v>40</v>
      </c>
      <c r="B49" s="511" t="s">
        <v>74</v>
      </c>
      <c r="C49" s="53" t="s">
        <v>2004</v>
      </c>
      <c r="D49" s="53" t="s">
        <v>219</v>
      </c>
      <c r="E49" s="53" t="s">
        <v>192</v>
      </c>
      <c r="F49" s="53" t="s">
        <v>152</v>
      </c>
      <c r="G49" s="567">
        <v>40958</v>
      </c>
      <c r="H49" s="524" t="s">
        <v>32</v>
      </c>
      <c r="I49" s="521" t="s">
        <v>195</v>
      </c>
      <c r="J49" s="454" t="s">
        <v>1922</v>
      </c>
      <c r="K49" s="458" t="s">
        <v>1923</v>
      </c>
      <c r="L49" s="545" t="s">
        <v>2005</v>
      </c>
      <c r="M49" s="545">
        <v>89378624089</v>
      </c>
      <c r="N49" s="53" t="s">
        <v>1628</v>
      </c>
      <c r="O49" s="47"/>
      <c r="P49" s="47"/>
      <c r="Q49" s="53" t="s">
        <v>1997</v>
      </c>
      <c r="R49" s="566">
        <v>24486</v>
      </c>
      <c r="S49" s="523" t="s">
        <v>152</v>
      </c>
      <c r="T49" s="6"/>
      <c r="U49" s="6"/>
      <c r="V49" s="6"/>
      <c r="W49" s="6"/>
      <c r="X49" s="6"/>
      <c r="Y49" s="6"/>
      <c r="Z49" s="6"/>
    </row>
    <row r="50" spans="1:26" ht="15.6">
      <c r="A50" s="446">
        <v>41</v>
      </c>
      <c r="B50" s="511" t="s">
        <v>74</v>
      </c>
      <c r="C50" s="53" t="s">
        <v>2006</v>
      </c>
      <c r="D50" s="53" t="s">
        <v>105</v>
      </c>
      <c r="E50" s="53" t="s">
        <v>399</v>
      </c>
      <c r="F50" s="53" t="s">
        <v>152</v>
      </c>
      <c r="G50" s="567">
        <v>41124</v>
      </c>
      <c r="H50" s="524" t="s">
        <v>32</v>
      </c>
      <c r="I50" s="521" t="s">
        <v>195</v>
      </c>
      <c r="J50" s="454" t="s">
        <v>1922</v>
      </c>
      <c r="K50" s="458" t="s">
        <v>1923</v>
      </c>
      <c r="L50" s="545" t="s">
        <v>2007</v>
      </c>
      <c r="M50" s="545">
        <v>89872435709</v>
      </c>
      <c r="N50" s="53" t="s">
        <v>1628</v>
      </c>
      <c r="O50" s="47"/>
      <c r="P50" s="47"/>
      <c r="Q50" s="53" t="s">
        <v>1997</v>
      </c>
      <c r="R50" s="566">
        <v>24486</v>
      </c>
      <c r="S50" s="523" t="s">
        <v>152</v>
      </c>
      <c r="T50" s="6"/>
      <c r="U50" s="6"/>
      <c r="V50" s="6"/>
      <c r="W50" s="6"/>
      <c r="X50" s="6"/>
      <c r="Y50" s="6"/>
      <c r="Z50" s="6"/>
    </row>
    <row r="51" spans="1:26" ht="15.6">
      <c r="A51" s="446">
        <v>42</v>
      </c>
      <c r="B51" s="511" t="s">
        <v>74</v>
      </c>
      <c r="C51" s="53" t="s">
        <v>1187</v>
      </c>
      <c r="D51" s="53" t="s">
        <v>35</v>
      </c>
      <c r="E51" s="53" t="s">
        <v>123</v>
      </c>
      <c r="F51" s="53" t="s">
        <v>152</v>
      </c>
      <c r="G51" s="567">
        <v>41292</v>
      </c>
      <c r="H51" s="524" t="s">
        <v>32</v>
      </c>
      <c r="I51" s="521" t="s">
        <v>195</v>
      </c>
      <c r="J51" s="454" t="s">
        <v>1922</v>
      </c>
      <c r="K51" s="458" t="s">
        <v>1923</v>
      </c>
      <c r="L51" s="545" t="s">
        <v>2008</v>
      </c>
      <c r="M51" s="545">
        <v>89177948457</v>
      </c>
      <c r="N51" s="53" t="s">
        <v>1628</v>
      </c>
      <c r="O51" s="47"/>
      <c r="P51" s="47"/>
      <c r="Q51" s="53" t="s">
        <v>1997</v>
      </c>
      <c r="R51" s="566">
        <v>24486</v>
      </c>
      <c r="S51" s="523" t="s">
        <v>152</v>
      </c>
      <c r="T51" s="6"/>
      <c r="U51" s="6"/>
      <c r="V51" s="6"/>
      <c r="W51" s="6"/>
      <c r="X51" s="6"/>
      <c r="Y51" s="6"/>
      <c r="Z51" s="6"/>
    </row>
    <row r="52" spans="1:26" ht="15.6">
      <c r="A52" s="446">
        <v>43</v>
      </c>
      <c r="B52" s="511" t="s">
        <v>74</v>
      </c>
      <c r="C52" s="53" t="s">
        <v>1187</v>
      </c>
      <c r="D52" s="53" t="s">
        <v>162</v>
      </c>
      <c r="E52" s="53" t="s">
        <v>123</v>
      </c>
      <c r="F52" s="53" t="s">
        <v>152</v>
      </c>
      <c r="G52" s="567">
        <v>41292</v>
      </c>
      <c r="H52" s="524" t="s">
        <v>32</v>
      </c>
      <c r="I52" s="521" t="s">
        <v>195</v>
      </c>
      <c r="J52" s="454" t="s">
        <v>1922</v>
      </c>
      <c r="K52" s="458" t="s">
        <v>1923</v>
      </c>
      <c r="L52" s="545" t="s">
        <v>2009</v>
      </c>
      <c r="M52" s="545">
        <v>89177948456</v>
      </c>
      <c r="N52" s="53" t="s">
        <v>1628</v>
      </c>
      <c r="O52" s="47"/>
      <c r="P52" s="47"/>
      <c r="Q52" s="53" t="s">
        <v>1997</v>
      </c>
      <c r="R52" s="566">
        <v>24486</v>
      </c>
      <c r="S52" s="518" t="s">
        <v>152</v>
      </c>
      <c r="T52" s="6"/>
      <c r="U52" s="6"/>
      <c r="V52" s="6"/>
      <c r="W52" s="6"/>
      <c r="X52" s="6"/>
      <c r="Y52" s="6"/>
      <c r="Z52" s="6"/>
    </row>
    <row r="53" spans="1:26" ht="15.6">
      <c r="A53" s="446">
        <v>44</v>
      </c>
      <c r="B53" s="511" t="s">
        <v>74</v>
      </c>
      <c r="C53" s="53" t="s">
        <v>2010</v>
      </c>
      <c r="D53" s="53" t="s">
        <v>2011</v>
      </c>
      <c r="E53" s="53" t="s">
        <v>127</v>
      </c>
      <c r="F53" s="53" t="s">
        <v>150</v>
      </c>
      <c r="G53" s="567">
        <v>41218</v>
      </c>
      <c r="H53" s="524" t="s">
        <v>32</v>
      </c>
      <c r="I53" s="521" t="s">
        <v>195</v>
      </c>
      <c r="J53" s="454" t="s">
        <v>1922</v>
      </c>
      <c r="K53" s="458" t="s">
        <v>1923</v>
      </c>
      <c r="L53" s="545" t="s">
        <v>2012</v>
      </c>
      <c r="M53" s="545">
        <v>89631350571</v>
      </c>
      <c r="N53" s="53" t="s">
        <v>1628</v>
      </c>
      <c r="O53" s="47"/>
      <c r="P53" s="47"/>
      <c r="Q53" s="53" t="s">
        <v>1997</v>
      </c>
      <c r="R53" s="566">
        <v>24486</v>
      </c>
      <c r="S53" s="518" t="s">
        <v>152</v>
      </c>
      <c r="T53" s="6"/>
      <c r="U53" s="6"/>
      <c r="V53" s="6"/>
      <c r="W53" s="6"/>
      <c r="X53" s="6"/>
      <c r="Y53" s="6"/>
      <c r="Z53" s="6"/>
    </row>
    <row r="54" spans="1:26" ht="15.6">
      <c r="A54" s="446">
        <v>45</v>
      </c>
      <c r="B54" s="511" t="s">
        <v>74</v>
      </c>
      <c r="C54" s="53" t="s">
        <v>1169</v>
      </c>
      <c r="D54" s="53" t="s">
        <v>188</v>
      </c>
      <c r="E54" s="53" t="s">
        <v>63</v>
      </c>
      <c r="F54" s="53" t="s">
        <v>152</v>
      </c>
      <c r="G54" s="567">
        <v>41030</v>
      </c>
      <c r="H54" s="524" t="s">
        <v>32</v>
      </c>
      <c r="I54" s="521" t="s">
        <v>195</v>
      </c>
      <c r="J54" s="454" t="s">
        <v>1922</v>
      </c>
      <c r="K54" s="458" t="s">
        <v>1923</v>
      </c>
      <c r="L54" s="545" t="s">
        <v>2013</v>
      </c>
      <c r="M54" s="545">
        <v>89279632699</v>
      </c>
      <c r="N54" s="53" t="s">
        <v>1628</v>
      </c>
      <c r="O54" s="47"/>
      <c r="P54" s="47"/>
      <c r="Q54" s="53" t="s">
        <v>1997</v>
      </c>
      <c r="R54" s="566">
        <v>24486</v>
      </c>
      <c r="S54" s="518" t="s">
        <v>152</v>
      </c>
      <c r="T54" s="6"/>
      <c r="U54" s="6"/>
      <c r="V54" s="6"/>
      <c r="W54" s="6"/>
      <c r="X54" s="6"/>
      <c r="Y54" s="6"/>
      <c r="Z54" s="6"/>
    </row>
    <row r="55" spans="1:26" ht="15.6">
      <c r="A55" s="446">
        <v>46</v>
      </c>
      <c r="B55" s="511" t="s">
        <v>74</v>
      </c>
      <c r="C55" s="53" t="s">
        <v>2014</v>
      </c>
      <c r="D55" s="53" t="s">
        <v>844</v>
      </c>
      <c r="E55" s="53" t="s">
        <v>58</v>
      </c>
      <c r="F55" s="53" t="s">
        <v>150</v>
      </c>
      <c r="G55" s="568">
        <v>41231</v>
      </c>
      <c r="H55" s="524" t="s">
        <v>32</v>
      </c>
      <c r="I55" s="521" t="s">
        <v>195</v>
      </c>
      <c r="J55" s="454" t="s">
        <v>1922</v>
      </c>
      <c r="K55" s="458" t="s">
        <v>1923</v>
      </c>
      <c r="L55" s="545" t="s">
        <v>2015</v>
      </c>
      <c r="M55" s="545">
        <v>89871491998</v>
      </c>
      <c r="N55" s="53" t="s">
        <v>1628</v>
      </c>
      <c r="O55" s="47"/>
      <c r="P55" s="47"/>
      <c r="Q55" s="53" t="s">
        <v>1997</v>
      </c>
      <c r="R55" s="566">
        <v>24486</v>
      </c>
      <c r="S55" s="523" t="s">
        <v>152</v>
      </c>
      <c r="T55" s="6"/>
      <c r="U55" s="6"/>
      <c r="V55" s="6"/>
      <c r="W55" s="6"/>
      <c r="X55" s="6"/>
      <c r="Y55" s="6"/>
      <c r="Z55" s="6"/>
    </row>
    <row r="56" spans="1:26" ht="15.6">
      <c r="A56" s="446">
        <v>47</v>
      </c>
      <c r="B56" s="511" t="s">
        <v>74</v>
      </c>
      <c r="C56" s="53" t="s">
        <v>2016</v>
      </c>
      <c r="D56" s="53" t="s">
        <v>2017</v>
      </c>
      <c r="E56" s="53" t="s">
        <v>222</v>
      </c>
      <c r="F56" s="53" t="s">
        <v>150</v>
      </c>
      <c r="G56" s="567">
        <v>41117</v>
      </c>
      <c r="H56" s="524" t="s">
        <v>32</v>
      </c>
      <c r="I56" s="521" t="s">
        <v>195</v>
      </c>
      <c r="J56" s="454" t="s">
        <v>1922</v>
      </c>
      <c r="K56" s="458" t="s">
        <v>1923</v>
      </c>
      <c r="L56" s="545" t="s">
        <v>2018</v>
      </c>
      <c r="M56" s="545">
        <v>89050007439</v>
      </c>
      <c r="N56" s="53" t="s">
        <v>1628</v>
      </c>
      <c r="O56" s="47"/>
      <c r="P56" s="47"/>
      <c r="Q56" s="53" t="s">
        <v>1997</v>
      </c>
      <c r="R56" s="566">
        <v>24486</v>
      </c>
      <c r="S56" s="523" t="s">
        <v>152</v>
      </c>
      <c r="T56" s="6"/>
      <c r="U56" s="6"/>
      <c r="V56" s="6"/>
      <c r="W56" s="6"/>
      <c r="X56" s="6"/>
      <c r="Y56" s="6"/>
      <c r="Z56" s="6"/>
    </row>
    <row r="57" spans="1:26" ht="15.6">
      <c r="A57" s="446">
        <v>48</v>
      </c>
      <c r="B57" s="511" t="s">
        <v>74</v>
      </c>
      <c r="C57" s="53" t="s">
        <v>119</v>
      </c>
      <c r="D57" s="53" t="s">
        <v>79</v>
      </c>
      <c r="E57" s="53" t="s">
        <v>144</v>
      </c>
      <c r="F57" s="53" t="s">
        <v>152</v>
      </c>
      <c r="G57" s="567">
        <v>41117</v>
      </c>
      <c r="H57" s="524" t="s">
        <v>32</v>
      </c>
      <c r="I57" s="521" t="s">
        <v>195</v>
      </c>
      <c r="J57" s="454" t="s">
        <v>1922</v>
      </c>
      <c r="K57" s="458" t="s">
        <v>1923</v>
      </c>
      <c r="L57" s="545" t="s">
        <v>2019</v>
      </c>
      <c r="M57" s="545">
        <v>89050007634</v>
      </c>
      <c r="N57" s="53" t="s">
        <v>1628</v>
      </c>
      <c r="O57" s="47"/>
      <c r="P57" s="47"/>
      <c r="Q57" s="53" t="s">
        <v>1997</v>
      </c>
      <c r="R57" s="566">
        <v>24486</v>
      </c>
      <c r="S57" s="518" t="s">
        <v>152</v>
      </c>
      <c r="T57" s="6"/>
      <c r="U57" s="6"/>
      <c r="V57" s="6"/>
      <c r="W57" s="6"/>
      <c r="X57" s="6"/>
      <c r="Y57" s="6"/>
      <c r="Z57" s="6"/>
    </row>
    <row r="58" spans="1:26" ht="15.6">
      <c r="A58" s="446">
        <v>49</v>
      </c>
      <c r="B58" s="511" t="s">
        <v>74</v>
      </c>
      <c r="C58" s="53" t="s">
        <v>2020</v>
      </c>
      <c r="D58" s="53" t="s">
        <v>1012</v>
      </c>
      <c r="E58" s="53" t="s">
        <v>810</v>
      </c>
      <c r="F58" s="53" t="s">
        <v>150</v>
      </c>
      <c r="G58" s="568">
        <v>40838</v>
      </c>
      <c r="H58" s="519" t="s">
        <v>32</v>
      </c>
      <c r="I58" s="521" t="s">
        <v>195</v>
      </c>
      <c r="J58" s="454" t="s">
        <v>1922</v>
      </c>
      <c r="K58" s="458" t="s">
        <v>1923</v>
      </c>
      <c r="L58" s="545" t="s">
        <v>2021</v>
      </c>
      <c r="M58" s="545">
        <v>89273032210</v>
      </c>
      <c r="N58" s="53" t="s">
        <v>1628</v>
      </c>
      <c r="O58" s="47"/>
      <c r="P58" s="47"/>
      <c r="Q58" s="53" t="s">
        <v>1997</v>
      </c>
      <c r="R58" s="566">
        <v>24486</v>
      </c>
      <c r="S58" s="518" t="s">
        <v>152</v>
      </c>
      <c r="T58" s="6"/>
      <c r="U58" s="6"/>
      <c r="V58" s="6"/>
      <c r="W58" s="6"/>
      <c r="X58" s="6"/>
      <c r="Y58" s="6"/>
      <c r="Z58" s="6"/>
    </row>
    <row r="59" spans="1:26" ht="15.6">
      <c r="A59" s="446">
        <v>50</v>
      </c>
      <c r="B59" s="511" t="s">
        <v>74</v>
      </c>
      <c r="C59" s="53" t="s">
        <v>2020</v>
      </c>
      <c r="D59" s="53" t="s">
        <v>221</v>
      </c>
      <c r="E59" s="53" t="s">
        <v>810</v>
      </c>
      <c r="F59" s="53" t="s">
        <v>150</v>
      </c>
      <c r="G59" s="568">
        <v>40838</v>
      </c>
      <c r="H59" s="519" t="s">
        <v>32</v>
      </c>
      <c r="I59" s="521" t="s">
        <v>195</v>
      </c>
      <c r="J59" s="454" t="s">
        <v>1922</v>
      </c>
      <c r="K59" s="458" t="s">
        <v>1923</v>
      </c>
      <c r="L59" s="545" t="s">
        <v>2022</v>
      </c>
      <c r="M59" s="545">
        <v>89371532210</v>
      </c>
      <c r="N59" s="53" t="s">
        <v>1628</v>
      </c>
      <c r="O59" s="47"/>
      <c r="P59" s="47"/>
      <c r="Q59" s="53" t="s">
        <v>1997</v>
      </c>
      <c r="R59" s="566">
        <v>24486</v>
      </c>
      <c r="S59" s="523" t="s">
        <v>152</v>
      </c>
      <c r="T59" s="6"/>
      <c r="U59" s="6"/>
      <c r="V59" s="6"/>
      <c r="W59" s="6"/>
      <c r="X59" s="6"/>
      <c r="Y59" s="6"/>
      <c r="Z59" s="6"/>
    </row>
    <row r="60" spans="1:26" ht="15.6">
      <c r="A60" s="446">
        <v>51</v>
      </c>
      <c r="B60" s="556" t="s">
        <v>74</v>
      </c>
      <c r="C60" s="53" t="s">
        <v>2023</v>
      </c>
      <c r="D60" s="53" t="s">
        <v>271</v>
      </c>
      <c r="E60" s="53" t="s">
        <v>69</v>
      </c>
      <c r="F60" s="53" t="s">
        <v>152</v>
      </c>
      <c r="G60" s="567">
        <v>40976</v>
      </c>
      <c r="H60" s="519" t="s">
        <v>32</v>
      </c>
      <c r="I60" s="521" t="s">
        <v>195</v>
      </c>
      <c r="J60" s="454" t="s">
        <v>1922</v>
      </c>
      <c r="K60" s="458" t="s">
        <v>1923</v>
      </c>
      <c r="L60" s="545" t="s">
        <v>2024</v>
      </c>
      <c r="M60" s="545">
        <v>89373643729</v>
      </c>
      <c r="N60" s="53" t="s">
        <v>1628</v>
      </c>
      <c r="O60" s="47"/>
      <c r="P60" s="47"/>
      <c r="Q60" s="53" t="s">
        <v>1997</v>
      </c>
      <c r="R60" s="566">
        <v>24486</v>
      </c>
      <c r="S60" s="523" t="s">
        <v>152</v>
      </c>
      <c r="T60" s="6"/>
      <c r="U60" s="6"/>
      <c r="V60" s="6"/>
      <c r="W60" s="6"/>
      <c r="X60" s="6"/>
      <c r="Y60" s="6"/>
      <c r="Z60" s="6"/>
    </row>
    <row r="61" spans="1:26" ht="15.6">
      <c r="A61" s="446">
        <v>52</v>
      </c>
      <c r="B61" s="556" t="s">
        <v>74</v>
      </c>
      <c r="C61" s="53" t="s">
        <v>2025</v>
      </c>
      <c r="D61" s="53" t="s">
        <v>2026</v>
      </c>
      <c r="E61" s="53" t="s">
        <v>873</v>
      </c>
      <c r="F61" s="53" t="s">
        <v>152</v>
      </c>
      <c r="G61" s="568">
        <v>41206</v>
      </c>
      <c r="H61" s="519" t="s">
        <v>32</v>
      </c>
      <c r="I61" s="521" t="s">
        <v>195</v>
      </c>
      <c r="J61" s="454" t="s">
        <v>1922</v>
      </c>
      <c r="K61" s="458" t="s">
        <v>1923</v>
      </c>
      <c r="L61" s="545" t="s">
        <v>2027</v>
      </c>
      <c r="M61" s="545">
        <v>89378556581</v>
      </c>
      <c r="N61" s="53" t="s">
        <v>1628</v>
      </c>
      <c r="O61" s="47"/>
      <c r="P61" s="47"/>
      <c r="Q61" s="53" t="s">
        <v>1997</v>
      </c>
      <c r="R61" s="566">
        <v>24486</v>
      </c>
      <c r="S61" s="523" t="s">
        <v>152</v>
      </c>
      <c r="T61" s="6"/>
      <c r="U61" s="6"/>
      <c r="V61" s="6"/>
      <c r="W61" s="6"/>
      <c r="X61" s="6"/>
      <c r="Y61" s="6"/>
      <c r="Z61" s="6"/>
    </row>
    <row r="62" spans="1:26" ht="15.6">
      <c r="A62" s="446">
        <v>53</v>
      </c>
      <c r="B62" s="556" t="s">
        <v>74</v>
      </c>
      <c r="C62" s="53" t="s">
        <v>1983</v>
      </c>
      <c r="D62" s="53" t="s">
        <v>242</v>
      </c>
      <c r="E62" s="53" t="s">
        <v>178</v>
      </c>
      <c r="F62" s="53" t="s">
        <v>150</v>
      </c>
      <c r="G62" s="567">
        <v>41089</v>
      </c>
      <c r="H62" s="519" t="s">
        <v>32</v>
      </c>
      <c r="I62" s="521" t="s">
        <v>195</v>
      </c>
      <c r="J62" s="454" t="s">
        <v>1922</v>
      </c>
      <c r="K62" s="458" t="s">
        <v>1923</v>
      </c>
      <c r="L62" s="545" t="s">
        <v>2028</v>
      </c>
      <c r="M62" s="545">
        <v>89870262942</v>
      </c>
      <c r="N62" s="53" t="s">
        <v>1628</v>
      </c>
      <c r="O62" s="47"/>
      <c r="P62" s="47"/>
      <c r="Q62" s="53" t="s">
        <v>1997</v>
      </c>
      <c r="R62" s="566">
        <v>24486</v>
      </c>
      <c r="S62" s="523" t="s">
        <v>152</v>
      </c>
      <c r="T62" s="6"/>
      <c r="U62" s="6"/>
      <c r="V62" s="6"/>
      <c r="W62" s="6"/>
      <c r="X62" s="6"/>
      <c r="Y62" s="6"/>
      <c r="Z62" s="6"/>
    </row>
    <row r="63" spans="1:26" ht="15.6">
      <c r="A63" s="446">
        <v>54</v>
      </c>
      <c r="B63" s="556" t="s">
        <v>74</v>
      </c>
      <c r="C63" s="53" t="s">
        <v>2029</v>
      </c>
      <c r="D63" s="53" t="s">
        <v>116</v>
      </c>
      <c r="E63" s="53" t="s">
        <v>163</v>
      </c>
      <c r="F63" s="53" t="s">
        <v>152</v>
      </c>
      <c r="G63" s="567">
        <v>41071</v>
      </c>
      <c r="H63" s="519" t="s">
        <v>32</v>
      </c>
      <c r="I63" s="521" t="s">
        <v>195</v>
      </c>
      <c r="J63" s="454" t="s">
        <v>1922</v>
      </c>
      <c r="K63" s="458" t="s">
        <v>1923</v>
      </c>
      <c r="L63" s="545" t="s">
        <v>2030</v>
      </c>
      <c r="M63" s="545">
        <v>89638912519</v>
      </c>
      <c r="N63" s="53" t="s">
        <v>1628</v>
      </c>
      <c r="O63" s="47"/>
      <c r="P63" s="47"/>
      <c r="Q63" s="53" t="s">
        <v>1997</v>
      </c>
      <c r="R63" s="566">
        <v>24486</v>
      </c>
      <c r="S63" s="518" t="s">
        <v>152</v>
      </c>
      <c r="T63" s="6"/>
      <c r="U63" s="6"/>
      <c r="V63" s="6"/>
      <c r="W63" s="6"/>
      <c r="X63" s="6"/>
      <c r="Y63" s="6"/>
      <c r="Z63" s="6"/>
    </row>
    <row r="64" spans="1:26" ht="15.6">
      <c r="A64" s="446">
        <v>55</v>
      </c>
      <c r="B64" s="556" t="s">
        <v>74</v>
      </c>
      <c r="C64" s="53" t="s">
        <v>487</v>
      </c>
      <c r="D64" s="53" t="s">
        <v>2031</v>
      </c>
      <c r="E64" s="53" t="s">
        <v>54</v>
      </c>
      <c r="F64" s="53" t="s">
        <v>152</v>
      </c>
      <c r="G64" s="567">
        <v>41139</v>
      </c>
      <c r="H64" s="519" t="s">
        <v>32</v>
      </c>
      <c r="I64" s="521" t="s">
        <v>195</v>
      </c>
      <c r="J64" s="454" t="s">
        <v>1922</v>
      </c>
      <c r="K64" s="458" t="s">
        <v>1923</v>
      </c>
      <c r="L64" s="545" t="s">
        <v>2032</v>
      </c>
      <c r="M64" s="545">
        <v>89174269196</v>
      </c>
      <c r="N64" s="53" t="s">
        <v>1628</v>
      </c>
      <c r="O64" s="47"/>
      <c r="P64" s="47"/>
      <c r="Q64" s="53" t="s">
        <v>1997</v>
      </c>
      <c r="R64" s="566">
        <v>24486</v>
      </c>
      <c r="S64" s="518" t="s">
        <v>152</v>
      </c>
      <c r="T64" s="6"/>
      <c r="U64" s="6"/>
      <c r="V64" s="6"/>
      <c r="W64" s="6"/>
      <c r="X64" s="6"/>
      <c r="Y64" s="6"/>
      <c r="Z64" s="6"/>
    </row>
    <row r="65" spans="1:26" ht="15.6">
      <c r="A65" s="446">
        <v>56</v>
      </c>
      <c r="B65" s="556" t="s">
        <v>74</v>
      </c>
      <c r="C65" s="53" t="s">
        <v>2033</v>
      </c>
      <c r="D65" s="53" t="s">
        <v>191</v>
      </c>
      <c r="E65" s="53" t="s">
        <v>2034</v>
      </c>
      <c r="F65" s="53" t="s">
        <v>152</v>
      </c>
      <c r="G65" s="567">
        <v>41070</v>
      </c>
      <c r="H65" s="519" t="s">
        <v>32</v>
      </c>
      <c r="I65" s="521" t="s">
        <v>195</v>
      </c>
      <c r="J65" s="454" t="s">
        <v>1922</v>
      </c>
      <c r="K65" s="458" t="s">
        <v>1923</v>
      </c>
      <c r="L65" s="545" t="s">
        <v>2035</v>
      </c>
      <c r="M65" s="545">
        <v>89649563980</v>
      </c>
      <c r="N65" s="53" t="s">
        <v>1628</v>
      </c>
      <c r="O65" s="47"/>
      <c r="P65" s="47"/>
      <c r="Q65" s="53" t="s">
        <v>1997</v>
      </c>
      <c r="R65" s="566">
        <v>24486</v>
      </c>
      <c r="S65" s="518" t="s">
        <v>152</v>
      </c>
      <c r="T65" s="6"/>
      <c r="U65" s="6"/>
      <c r="V65" s="6"/>
      <c r="W65" s="6"/>
      <c r="X65" s="6"/>
      <c r="Y65" s="6"/>
      <c r="Z65" s="6"/>
    </row>
    <row r="66" spans="1:26" ht="15.6">
      <c r="A66" s="446">
        <v>57</v>
      </c>
      <c r="B66" s="53" t="s">
        <v>74</v>
      </c>
      <c r="C66" s="53" t="s">
        <v>877</v>
      </c>
      <c r="D66" s="53" t="s">
        <v>2036</v>
      </c>
      <c r="E66" s="53" t="s">
        <v>199</v>
      </c>
      <c r="F66" s="53" t="s">
        <v>152</v>
      </c>
      <c r="G66" s="567">
        <v>41217</v>
      </c>
      <c r="H66" s="557" t="s">
        <v>32</v>
      </c>
      <c r="I66" s="558" t="s">
        <v>195</v>
      </c>
      <c r="J66" s="454" t="s">
        <v>1922</v>
      </c>
      <c r="K66" s="458" t="s">
        <v>1923</v>
      </c>
      <c r="L66" s="545" t="s">
        <v>2037</v>
      </c>
      <c r="M66" s="545">
        <v>89874918364</v>
      </c>
      <c r="N66" s="53" t="s">
        <v>1628</v>
      </c>
      <c r="O66" s="47"/>
      <c r="P66" s="47"/>
      <c r="Q66" s="53" t="s">
        <v>1997</v>
      </c>
      <c r="R66" s="566">
        <v>24486</v>
      </c>
      <c r="S66" s="523" t="s">
        <v>152</v>
      </c>
      <c r="T66" s="6"/>
      <c r="U66" s="6"/>
      <c r="V66" s="6"/>
      <c r="W66" s="6"/>
      <c r="X66" s="6"/>
      <c r="Y66" s="6"/>
      <c r="Z66" s="6"/>
    </row>
    <row r="67" spans="1:26" ht="15.6">
      <c r="A67" s="446">
        <v>58</v>
      </c>
      <c r="B67" s="53" t="s">
        <v>74</v>
      </c>
      <c r="C67" s="53" t="s">
        <v>2038</v>
      </c>
      <c r="D67" s="53" t="s">
        <v>162</v>
      </c>
      <c r="E67" s="53" t="s">
        <v>399</v>
      </c>
      <c r="F67" s="53" t="s">
        <v>152</v>
      </c>
      <c r="G67" s="520">
        <v>41150</v>
      </c>
      <c r="H67" s="569" t="s">
        <v>32</v>
      </c>
      <c r="I67" s="558" t="s">
        <v>195</v>
      </c>
      <c r="J67" s="454" t="s">
        <v>1922</v>
      </c>
      <c r="K67" s="458" t="s">
        <v>1923</v>
      </c>
      <c r="L67" s="560" t="s">
        <v>2039</v>
      </c>
      <c r="M67" s="53">
        <v>89872589761</v>
      </c>
      <c r="N67" s="53" t="s">
        <v>581</v>
      </c>
      <c r="O67" s="47"/>
      <c r="P67" s="47"/>
      <c r="Q67" s="53" t="s">
        <v>1997</v>
      </c>
      <c r="R67" s="566">
        <v>24486</v>
      </c>
      <c r="S67" s="523" t="s">
        <v>152</v>
      </c>
      <c r="T67" s="6"/>
      <c r="U67" s="6"/>
      <c r="V67" s="6"/>
      <c r="W67" s="6"/>
      <c r="X67" s="6"/>
      <c r="Y67" s="6"/>
      <c r="Z67" s="6"/>
    </row>
    <row r="68" spans="1:26" ht="15.6">
      <c r="A68" s="446">
        <v>59</v>
      </c>
      <c r="B68" s="53" t="s">
        <v>74</v>
      </c>
      <c r="C68" s="53" t="s">
        <v>2040</v>
      </c>
      <c r="D68" s="53" t="s">
        <v>62</v>
      </c>
      <c r="E68" s="53" t="s">
        <v>147</v>
      </c>
      <c r="F68" s="53" t="s">
        <v>152</v>
      </c>
      <c r="G68" s="544">
        <v>41110</v>
      </c>
      <c r="H68" s="569" t="s">
        <v>32</v>
      </c>
      <c r="I68" s="558" t="s">
        <v>195</v>
      </c>
      <c r="J68" s="454" t="s">
        <v>1922</v>
      </c>
      <c r="K68" s="458" t="s">
        <v>1923</v>
      </c>
      <c r="L68" s="560" t="s">
        <v>2041</v>
      </c>
      <c r="M68" s="530">
        <v>89872589761</v>
      </c>
      <c r="N68" s="53" t="s">
        <v>581</v>
      </c>
      <c r="O68" s="47"/>
      <c r="P68" s="47"/>
      <c r="Q68" s="53" t="s">
        <v>1997</v>
      </c>
      <c r="R68" s="566">
        <v>24486</v>
      </c>
      <c r="S68" s="518" t="s">
        <v>152</v>
      </c>
      <c r="T68" s="6"/>
      <c r="U68" s="6"/>
      <c r="V68" s="6"/>
      <c r="W68" s="6"/>
      <c r="X68" s="6"/>
      <c r="Y68" s="6"/>
      <c r="Z68" s="6"/>
    </row>
    <row r="69" spans="1:26" ht="15.6">
      <c r="A69" s="446">
        <v>60</v>
      </c>
      <c r="B69" s="53" t="s">
        <v>74</v>
      </c>
      <c r="C69" s="53" t="s">
        <v>2042</v>
      </c>
      <c r="D69" s="53" t="s">
        <v>285</v>
      </c>
      <c r="E69" s="53" t="s">
        <v>380</v>
      </c>
      <c r="F69" s="53" t="s">
        <v>150</v>
      </c>
      <c r="G69" s="61">
        <v>41019</v>
      </c>
      <c r="H69" s="569" t="s">
        <v>32</v>
      </c>
      <c r="I69" s="558" t="s">
        <v>195</v>
      </c>
      <c r="J69" s="454" t="s">
        <v>1922</v>
      </c>
      <c r="K69" s="458" t="s">
        <v>1923</v>
      </c>
      <c r="L69" s="560" t="s">
        <v>2043</v>
      </c>
      <c r="M69" s="530">
        <v>89872589761</v>
      </c>
      <c r="N69" s="53" t="s">
        <v>581</v>
      </c>
      <c r="O69" s="47"/>
      <c r="P69" s="47"/>
      <c r="Q69" s="53" t="s">
        <v>1997</v>
      </c>
      <c r="R69" s="566">
        <v>24486</v>
      </c>
      <c r="S69" s="518" t="s">
        <v>152</v>
      </c>
      <c r="T69" s="6"/>
      <c r="U69" s="6"/>
      <c r="V69" s="6"/>
      <c r="W69" s="6"/>
      <c r="X69" s="6"/>
      <c r="Y69" s="6"/>
      <c r="Z69" s="6"/>
    </row>
    <row r="70" spans="1:26" ht="15.6">
      <c r="A70" s="446">
        <v>61</v>
      </c>
      <c r="B70" s="53" t="s">
        <v>74</v>
      </c>
      <c r="C70" s="53" t="s">
        <v>2044</v>
      </c>
      <c r="D70" s="53" t="s">
        <v>531</v>
      </c>
      <c r="E70" s="53" t="s">
        <v>30</v>
      </c>
      <c r="F70" s="53" t="s">
        <v>152</v>
      </c>
      <c r="G70" s="549">
        <v>40935</v>
      </c>
      <c r="H70" s="569" t="s">
        <v>32</v>
      </c>
      <c r="I70" s="558" t="s">
        <v>195</v>
      </c>
      <c r="J70" s="569" t="s">
        <v>1922</v>
      </c>
      <c r="K70" s="569" t="s">
        <v>1923</v>
      </c>
      <c r="L70" s="560" t="s">
        <v>2045</v>
      </c>
      <c r="M70" s="530">
        <v>89872589761</v>
      </c>
      <c r="N70" s="53" t="s">
        <v>581</v>
      </c>
      <c r="O70" s="47"/>
      <c r="P70" s="47"/>
      <c r="Q70" s="53" t="s">
        <v>1997</v>
      </c>
      <c r="R70" s="566">
        <v>24486</v>
      </c>
      <c r="S70" s="523" t="s">
        <v>152</v>
      </c>
      <c r="T70" s="6"/>
      <c r="U70" s="6"/>
      <c r="V70" s="6"/>
      <c r="W70" s="6"/>
      <c r="X70" s="6"/>
      <c r="Y70" s="6"/>
      <c r="Z70" s="6"/>
    </row>
    <row r="71" spans="1:26" ht="15.6">
      <c r="A71" s="446">
        <v>62</v>
      </c>
      <c r="B71" s="53" t="s">
        <v>74</v>
      </c>
      <c r="C71" s="53" t="s">
        <v>2046</v>
      </c>
      <c r="D71" s="53" t="s">
        <v>249</v>
      </c>
      <c r="E71" s="53" t="s">
        <v>722</v>
      </c>
      <c r="F71" s="53" t="s">
        <v>152</v>
      </c>
      <c r="G71" s="570">
        <v>41030</v>
      </c>
      <c r="H71" s="569" t="s">
        <v>32</v>
      </c>
      <c r="I71" s="558" t="s">
        <v>195</v>
      </c>
      <c r="J71" s="569" t="s">
        <v>1922</v>
      </c>
      <c r="K71" s="569" t="s">
        <v>1923</v>
      </c>
      <c r="L71" s="560" t="s">
        <v>2047</v>
      </c>
      <c r="M71" s="530">
        <v>89872589761</v>
      </c>
      <c r="N71" s="53" t="s">
        <v>581</v>
      </c>
      <c r="O71" s="47"/>
      <c r="P71" s="47"/>
      <c r="Q71" s="53" t="s">
        <v>1997</v>
      </c>
      <c r="R71" s="566">
        <v>24486</v>
      </c>
      <c r="S71" s="523" t="s">
        <v>152</v>
      </c>
      <c r="T71" s="6"/>
      <c r="U71" s="6"/>
      <c r="V71" s="6"/>
      <c r="W71" s="6"/>
      <c r="X71" s="6"/>
      <c r="Y71" s="6"/>
      <c r="Z71" s="6"/>
    </row>
    <row r="72" spans="1:26" ht="31.2">
      <c r="A72" s="446">
        <v>63</v>
      </c>
      <c r="B72" s="53" t="s">
        <v>74</v>
      </c>
      <c r="C72" s="53" t="s">
        <v>2048</v>
      </c>
      <c r="D72" s="53" t="s">
        <v>1345</v>
      </c>
      <c r="E72" s="53" t="s">
        <v>215</v>
      </c>
      <c r="F72" s="53" t="s">
        <v>150</v>
      </c>
      <c r="G72" s="570">
        <v>40630</v>
      </c>
      <c r="H72" s="569" t="s">
        <v>32</v>
      </c>
      <c r="I72" s="558" t="s">
        <v>195</v>
      </c>
      <c r="J72" s="569" t="s">
        <v>1922</v>
      </c>
      <c r="K72" s="569" t="s">
        <v>1923</v>
      </c>
      <c r="L72" s="560" t="s">
        <v>2049</v>
      </c>
      <c r="M72" s="53">
        <v>89273009973</v>
      </c>
      <c r="N72" s="53" t="s">
        <v>570</v>
      </c>
      <c r="O72" s="47"/>
      <c r="P72" s="47"/>
      <c r="Q72" s="53" t="s">
        <v>2050</v>
      </c>
      <c r="R72" s="566">
        <v>33263</v>
      </c>
      <c r="S72" s="523" t="s">
        <v>152</v>
      </c>
      <c r="T72" s="6"/>
      <c r="U72" s="6"/>
      <c r="V72" s="6"/>
      <c r="W72" s="6"/>
      <c r="X72" s="6"/>
      <c r="Y72" s="6"/>
      <c r="Z72" s="6"/>
    </row>
    <row r="73" spans="1:26" ht="31.2">
      <c r="A73" s="446">
        <v>64</v>
      </c>
      <c r="B73" s="53" t="s">
        <v>74</v>
      </c>
      <c r="C73" s="53" t="s">
        <v>2051</v>
      </c>
      <c r="D73" s="53" t="s">
        <v>458</v>
      </c>
      <c r="E73" s="53" t="s">
        <v>132</v>
      </c>
      <c r="F73" s="53" t="s">
        <v>150</v>
      </c>
      <c r="G73" s="570">
        <v>40589</v>
      </c>
      <c r="H73" s="569" t="s">
        <v>32</v>
      </c>
      <c r="I73" s="558" t="s">
        <v>195</v>
      </c>
      <c r="J73" s="560" t="s">
        <v>1922</v>
      </c>
      <c r="K73" s="560" t="s">
        <v>1923</v>
      </c>
      <c r="L73" s="560" t="s">
        <v>2049</v>
      </c>
      <c r="M73" s="53">
        <v>89876122790</v>
      </c>
      <c r="N73" s="53" t="s">
        <v>570</v>
      </c>
      <c r="O73" s="47"/>
      <c r="P73" s="47"/>
      <c r="Q73" s="53" t="s">
        <v>2050</v>
      </c>
      <c r="R73" s="566">
        <v>33263</v>
      </c>
      <c r="S73" s="523" t="s">
        <v>152</v>
      </c>
      <c r="T73" s="6"/>
      <c r="U73" s="6"/>
      <c r="V73" s="6"/>
      <c r="W73" s="6"/>
      <c r="X73" s="6"/>
      <c r="Y73" s="6"/>
      <c r="Z73" s="6"/>
    </row>
    <row r="74" spans="1:26" ht="31.2">
      <c r="A74" s="446">
        <v>65</v>
      </c>
      <c r="B74" s="53" t="s">
        <v>74</v>
      </c>
      <c r="C74" s="53" t="s">
        <v>487</v>
      </c>
      <c r="D74" s="53" t="s">
        <v>162</v>
      </c>
      <c r="E74" s="53" t="s">
        <v>2052</v>
      </c>
      <c r="F74" s="53" t="s">
        <v>152</v>
      </c>
      <c r="G74" s="570">
        <v>40911</v>
      </c>
      <c r="H74" s="569" t="s">
        <v>32</v>
      </c>
      <c r="I74" s="558" t="s">
        <v>195</v>
      </c>
      <c r="J74" s="560" t="s">
        <v>1922</v>
      </c>
      <c r="K74" s="560" t="s">
        <v>1923</v>
      </c>
      <c r="L74" s="560" t="s">
        <v>2049</v>
      </c>
      <c r="M74" s="53">
        <v>89373508881</v>
      </c>
      <c r="N74" s="53" t="s">
        <v>570</v>
      </c>
      <c r="O74" s="47"/>
      <c r="P74" s="47"/>
      <c r="Q74" s="53" t="s">
        <v>2050</v>
      </c>
      <c r="R74" s="61">
        <v>33263</v>
      </c>
      <c r="S74" s="518" t="s">
        <v>152</v>
      </c>
      <c r="T74" s="6"/>
      <c r="U74" s="6"/>
      <c r="V74" s="6"/>
      <c r="W74" s="6"/>
      <c r="X74" s="6"/>
      <c r="Y74" s="6"/>
      <c r="Z74" s="6"/>
    </row>
    <row r="75" spans="1:26" ht="31.2">
      <c r="A75" s="446">
        <v>66</v>
      </c>
      <c r="B75" s="53" t="s">
        <v>74</v>
      </c>
      <c r="C75" s="53" t="s">
        <v>2053</v>
      </c>
      <c r="D75" s="53" t="s">
        <v>267</v>
      </c>
      <c r="E75" s="53" t="s">
        <v>118</v>
      </c>
      <c r="F75" s="53" t="s">
        <v>152</v>
      </c>
      <c r="G75" s="61">
        <v>40765</v>
      </c>
      <c r="H75" s="53" t="s">
        <v>32</v>
      </c>
      <c r="I75" s="53" t="s">
        <v>195</v>
      </c>
      <c r="J75" s="560" t="s">
        <v>1922</v>
      </c>
      <c r="K75" s="560" t="s">
        <v>1923</v>
      </c>
      <c r="L75" s="560" t="s">
        <v>1984</v>
      </c>
      <c r="M75" s="53">
        <v>89613577006</v>
      </c>
      <c r="N75" s="53" t="s">
        <v>2054</v>
      </c>
      <c r="O75" s="47"/>
      <c r="P75" s="47"/>
      <c r="Q75" s="53" t="s">
        <v>2055</v>
      </c>
      <c r="R75" s="61">
        <v>36284</v>
      </c>
      <c r="S75" s="518" t="s">
        <v>152</v>
      </c>
      <c r="T75" s="6"/>
      <c r="U75" s="6"/>
      <c r="V75" s="6"/>
      <c r="W75" s="6"/>
      <c r="X75" s="6"/>
      <c r="Y75" s="6"/>
      <c r="Z75" s="6"/>
    </row>
    <row r="76" spans="1:26" ht="31.2">
      <c r="A76" s="446">
        <v>67</v>
      </c>
      <c r="B76" s="53" t="s">
        <v>74</v>
      </c>
      <c r="C76" s="53" t="s">
        <v>2056</v>
      </c>
      <c r="D76" s="53" t="s">
        <v>233</v>
      </c>
      <c r="E76" s="53" t="s">
        <v>60</v>
      </c>
      <c r="F76" s="53" t="s">
        <v>152</v>
      </c>
      <c r="G76" s="61">
        <v>40802</v>
      </c>
      <c r="H76" s="53" t="s">
        <v>32</v>
      </c>
      <c r="I76" s="53" t="s">
        <v>195</v>
      </c>
      <c r="J76" s="560" t="s">
        <v>1922</v>
      </c>
      <c r="K76" s="560" t="s">
        <v>1923</v>
      </c>
      <c r="L76" s="560" t="s">
        <v>1984</v>
      </c>
      <c r="M76" s="53">
        <v>89613641764</v>
      </c>
      <c r="N76" s="53" t="s">
        <v>2054</v>
      </c>
      <c r="O76" s="47"/>
      <c r="P76" s="47"/>
      <c r="Q76" s="53" t="s">
        <v>2055</v>
      </c>
      <c r="R76" s="61">
        <v>36284</v>
      </c>
      <c r="S76" s="518" t="s">
        <v>152</v>
      </c>
      <c r="T76" s="6"/>
      <c r="U76" s="6"/>
      <c r="V76" s="6"/>
      <c r="W76" s="6"/>
      <c r="X76" s="6"/>
      <c r="Y76" s="6"/>
      <c r="Z76" s="6"/>
    </row>
    <row r="77" spans="1:26" ht="31.2">
      <c r="A77" s="446">
        <v>68</v>
      </c>
      <c r="B77" s="53" t="s">
        <v>74</v>
      </c>
      <c r="C77" s="53" t="s">
        <v>2057</v>
      </c>
      <c r="D77" s="53" t="s">
        <v>249</v>
      </c>
      <c r="E77" s="53" t="s">
        <v>264</v>
      </c>
      <c r="F77" s="53" t="s">
        <v>152</v>
      </c>
      <c r="G77" s="565">
        <v>40397</v>
      </c>
      <c r="H77" s="53" t="s">
        <v>32</v>
      </c>
      <c r="I77" s="53" t="s">
        <v>195</v>
      </c>
      <c r="J77" s="560" t="s">
        <v>1922</v>
      </c>
      <c r="K77" s="560" t="s">
        <v>1923</v>
      </c>
      <c r="L77" s="528" t="s">
        <v>2058</v>
      </c>
      <c r="M77" s="511">
        <v>89174535400</v>
      </c>
      <c r="N77" s="53" t="s">
        <v>558</v>
      </c>
      <c r="O77" s="47"/>
      <c r="P77" s="47"/>
      <c r="Q77" s="53" t="s">
        <v>2050</v>
      </c>
      <c r="R77" s="566">
        <v>33263</v>
      </c>
      <c r="S77" s="523" t="s">
        <v>152</v>
      </c>
      <c r="T77" s="6"/>
      <c r="U77" s="6"/>
      <c r="V77" s="6"/>
      <c r="W77" s="6"/>
      <c r="X77" s="6"/>
      <c r="Y77" s="6"/>
      <c r="Z77" s="6"/>
    </row>
    <row r="78" spans="1:26" ht="31.2">
      <c r="A78" s="446">
        <v>69</v>
      </c>
      <c r="B78" s="53" t="s">
        <v>74</v>
      </c>
      <c r="C78" s="53" t="s">
        <v>2059</v>
      </c>
      <c r="D78" s="53" t="s">
        <v>80</v>
      </c>
      <c r="E78" s="53" t="s">
        <v>2060</v>
      </c>
      <c r="F78" s="53" t="s">
        <v>152</v>
      </c>
      <c r="G78" s="567">
        <v>40432</v>
      </c>
      <c r="H78" s="53" t="s">
        <v>32</v>
      </c>
      <c r="I78" s="53" t="s">
        <v>195</v>
      </c>
      <c r="J78" s="560" t="s">
        <v>1922</v>
      </c>
      <c r="K78" s="560" t="s">
        <v>1923</v>
      </c>
      <c r="L78" s="545" t="s">
        <v>2061</v>
      </c>
      <c r="M78" s="536">
        <v>89997618580</v>
      </c>
      <c r="N78" s="53" t="s">
        <v>558</v>
      </c>
      <c r="O78" s="47"/>
      <c r="P78" s="47"/>
      <c r="Q78" s="53" t="s">
        <v>2050</v>
      </c>
      <c r="R78" s="566">
        <v>33263</v>
      </c>
      <c r="S78" s="523" t="s">
        <v>152</v>
      </c>
      <c r="T78" s="6"/>
      <c r="U78" s="6"/>
      <c r="V78" s="6"/>
      <c r="W78" s="6"/>
      <c r="X78" s="6"/>
      <c r="Y78" s="6"/>
      <c r="Z78" s="6"/>
    </row>
    <row r="79" spans="1:26" ht="31.2">
      <c r="A79" s="446">
        <v>70</v>
      </c>
      <c r="B79" s="511" t="s">
        <v>74</v>
      </c>
      <c r="C79" s="53" t="s">
        <v>512</v>
      </c>
      <c r="D79" s="53" t="s">
        <v>836</v>
      </c>
      <c r="E79" s="53" t="s">
        <v>1008</v>
      </c>
      <c r="F79" s="53" t="s">
        <v>152</v>
      </c>
      <c r="G79" s="567">
        <v>40424</v>
      </c>
      <c r="H79" s="53" t="s">
        <v>32</v>
      </c>
      <c r="I79" s="53" t="s">
        <v>195</v>
      </c>
      <c r="J79" s="560" t="s">
        <v>1922</v>
      </c>
      <c r="K79" s="560" t="s">
        <v>1923</v>
      </c>
      <c r="L79" s="545" t="s">
        <v>2062</v>
      </c>
      <c r="M79" s="536">
        <v>89174551051</v>
      </c>
      <c r="N79" s="53" t="s">
        <v>558</v>
      </c>
      <c r="O79" s="47"/>
      <c r="P79" s="47"/>
      <c r="Q79" s="53" t="s">
        <v>2050</v>
      </c>
      <c r="R79" s="566">
        <v>33263</v>
      </c>
      <c r="S79" s="518" t="s">
        <v>152</v>
      </c>
      <c r="T79" s="6"/>
      <c r="U79" s="6"/>
      <c r="V79" s="6"/>
      <c r="W79" s="6"/>
      <c r="X79" s="6"/>
      <c r="Y79" s="6"/>
      <c r="Z79" s="6"/>
    </row>
    <row r="80" spans="1:26" ht="31.2">
      <c r="A80" s="446">
        <v>71</v>
      </c>
      <c r="B80" s="511" t="s">
        <v>74</v>
      </c>
      <c r="C80" s="53" t="s">
        <v>2063</v>
      </c>
      <c r="D80" s="53" t="s">
        <v>1329</v>
      </c>
      <c r="E80" s="53" t="s">
        <v>2064</v>
      </c>
      <c r="F80" s="53" t="s">
        <v>150</v>
      </c>
      <c r="G80" s="567">
        <v>40435</v>
      </c>
      <c r="H80" s="524" t="s">
        <v>32</v>
      </c>
      <c r="I80" s="521" t="s">
        <v>195</v>
      </c>
      <c r="J80" s="571" t="s">
        <v>1922</v>
      </c>
      <c r="K80" s="458" t="s">
        <v>1923</v>
      </c>
      <c r="L80" s="545" t="s">
        <v>2065</v>
      </c>
      <c r="M80" s="536">
        <v>89373499289</v>
      </c>
      <c r="N80" s="53" t="s">
        <v>558</v>
      </c>
      <c r="O80" s="47"/>
      <c r="P80" s="47"/>
      <c r="Q80" s="53" t="s">
        <v>2050</v>
      </c>
      <c r="R80" s="566">
        <v>33263</v>
      </c>
      <c r="S80" s="518" t="s">
        <v>152</v>
      </c>
      <c r="T80" s="6"/>
      <c r="U80" s="6"/>
      <c r="V80" s="6"/>
      <c r="W80" s="6"/>
      <c r="X80" s="6"/>
      <c r="Y80" s="6"/>
      <c r="Z80" s="6"/>
    </row>
    <row r="81" spans="1:26" ht="31.2">
      <c r="A81" s="446">
        <v>72</v>
      </c>
      <c r="B81" s="511" t="s">
        <v>74</v>
      </c>
      <c r="C81" s="53" t="s">
        <v>2066</v>
      </c>
      <c r="D81" s="53" t="s">
        <v>96</v>
      </c>
      <c r="E81" s="53" t="s">
        <v>106</v>
      </c>
      <c r="F81" s="53" t="s">
        <v>152</v>
      </c>
      <c r="G81" s="567">
        <v>40442</v>
      </c>
      <c r="H81" s="519" t="s">
        <v>32</v>
      </c>
      <c r="I81" s="521" t="s">
        <v>195</v>
      </c>
      <c r="J81" s="571" t="s">
        <v>1922</v>
      </c>
      <c r="K81" s="458" t="s">
        <v>1923</v>
      </c>
      <c r="L81" s="545" t="s">
        <v>2067</v>
      </c>
      <c r="M81" s="536">
        <v>89174052482</v>
      </c>
      <c r="N81" s="53" t="s">
        <v>558</v>
      </c>
      <c r="O81" s="47"/>
      <c r="P81" s="47"/>
      <c r="Q81" s="53" t="s">
        <v>2050</v>
      </c>
      <c r="R81" s="566">
        <v>33263</v>
      </c>
      <c r="S81" s="523" t="s">
        <v>152</v>
      </c>
      <c r="T81" s="6"/>
      <c r="U81" s="6"/>
      <c r="V81" s="6"/>
      <c r="W81" s="6"/>
      <c r="X81" s="6"/>
      <c r="Y81" s="6"/>
      <c r="Z81" s="6"/>
    </row>
    <row r="82" spans="1:26" ht="31.2">
      <c r="A82" s="446">
        <v>73</v>
      </c>
      <c r="B82" s="511" t="s">
        <v>74</v>
      </c>
      <c r="C82" s="53" t="s">
        <v>1000</v>
      </c>
      <c r="D82" s="53" t="s">
        <v>177</v>
      </c>
      <c r="E82" s="53" t="s">
        <v>58</v>
      </c>
      <c r="F82" s="53" t="s">
        <v>150</v>
      </c>
      <c r="G82" s="567">
        <v>40452</v>
      </c>
      <c r="H82" s="519" t="s">
        <v>32</v>
      </c>
      <c r="I82" s="521" t="s">
        <v>195</v>
      </c>
      <c r="J82" s="571" t="s">
        <v>1922</v>
      </c>
      <c r="K82" s="458" t="s">
        <v>1923</v>
      </c>
      <c r="L82" s="545" t="s">
        <v>2068</v>
      </c>
      <c r="M82" s="536">
        <v>89174276144</v>
      </c>
      <c r="N82" s="53" t="s">
        <v>558</v>
      </c>
      <c r="O82" s="47"/>
      <c r="P82" s="47"/>
      <c r="Q82" s="53" t="s">
        <v>2050</v>
      </c>
      <c r="R82" s="566">
        <v>33263</v>
      </c>
      <c r="S82" s="523" t="s">
        <v>152</v>
      </c>
      <c r="T82" s="6"/>
      <c r="U82" s="6"/>
      <c r="V82" s="6"/>
      <c r="W82" s="6"/>
      <c r="X82" s="6"/>
      <c r="Y82" s="6"/>
      <c r="Z82" s="6"/>
    </row>
    <row r="83" spans="1:26" ht="31.2">
      <c r="A83" s="446">
        <v>74</v>
      </c>
      <c r="B83" s="511" t="s">
        <v>74</v>
      </c>
      <c r="C83" s="53" t="s">
        <v>596</v>
      </c>
      <c r="D83" s="53" t="s">
        <v>896</v>
      </c>
      <c r="E83" s="53" t="s">
        <v>796</v>
      </c>
      <c r="F83" s="53" t="s">
        <v>152</v>
      </c>
      <c r="G83" s="567">
        <v>40248</v>
      </c>
      <c r="H83" s="519" t="s">
        <v>32</v>
      </c>
      <c r="I83" s="521" t="s">
        <v>195</v>
      </c>
      <c r="J83" s="571" t="s">
        <v>1922</v>
      </c>
      <c r="K83" s="458" t="s">
        <v>1923</v>
      </c>
      <c r="L83" s="545" t="s">
        <v>2069</v>
      </c>
      <c r="M83" s="536">
        <v>89373605105</v>
      </c>
      <c r="N83" s="53" t="s">
        <v>558</v>
      </c>
      <c r="O83" s="47"/>
      <c r="P83" s="47"/>
      <c r="Q83" s="53" t="s">
        <v>2050</v>
      </c>
      <c r="R83" s="566">
        <v>33263</v>
      </c>
      <c r="S83" s="523" t="s">
        <v>152</v>
      </c>
      <c r="T83" s="6"/>
      <c r="U83" s="6"/>
      <c r="V83" s="6"/>
      <c r="W83" s="6"/>
      <c r="X83" s="6"/>
      <c r="Y83" s="6"/>
      <c r="Z83" s="6"/>
    </row>
    <row r="84" spans="1:26" ht="31.2">
      <c r="A84" s="446">
        <v>75</v>
      </c>
      <c r="B84" s="511" t="s">
        <v>74</v>
      </c>
      <c r="C84" s="53" t="s">
        <v>2070</v>
      </c>
      <c r="D84" s="53" t="s">
        <v>617</v>
      </c>
      <c r="E84" s="53" t="s">
        <v>58</v>
      </c>
      <c r="F84" s="53" t="s">
        <v>150</v>
      </c>
      <c r="G84" s="567">
        <v>40333</v>
      </c>
      <c r="H84" s="519" t="s">
        <v>32</v>
      </c>
      <c r="I84" s="521" t="s">
        <v>195</v>
      </c>
      <c r="J84" s="571" t="s">
        <v>1922</v>
      </c>
      <c r="K84" s="458" t="s">
        <v>1923</v>
      </c>
      <c r="L84" s="545" t="s">
        <v>2071</v>
      </c>
      <c r="M84" s="536">
        <v>89870446186</v>
      </c>
      <c r="N84" s="53" t="s">
        <v>558</v>
      </c>
      <c r="O84" s="47"/>
      <c r="P84" s="47"/>
      <c r="Q84" s="53" t="s">
        <v>2050</v>
      </c>
      <c r="R84" s="566">
        <v>33263</v>
      </c>
      <c r="S84" s="523" t="s">
        <v>152</v>
      </c>
      <c r="T84" s="6"/>
      <c r="U84" s="6"/>
      <c r="V84" s="6"/>
      <c r="W84" s="6"/>
      <c r="X84" s="6"/>
      <c r="Y84" s="6"/>
      <c r="Z84" s="6"/>
    </row>
    <row r="85" spans="1:26" ht="31.2">
      <c r="A85" s="446">
        <v>76</v>
      </c>
      <c r="B85" s="511" t="s">
        <v>74</v>
      </c>
      <c r="C85" s="53" t="s">
        <v>2070</v>
      </c>
      <c r="D85" s="53" t="s">
        <v>2072</v>
      </c>
      <c r="E85" s="53" t="s">
        <v>58</v>
      </c>
      <c r="F85" s="53" t="s">
        <v>150</v>
      </c>
      <c r="G85" s="567">
        <v>40333</v>
      </c>
      <c r="H85" s="519" t="s">
        <v>32</v>
      </c>
      <c r="I85" s="521" t="s">
        <v>195</v>
      </c>
      <c r="J85" s="571" t="s">
        <v>1922</v>
      </c>
      <c r="K85" s="458" t="s">
        <v>1923</v>
      </c>
      <c r="L85" s="545" t="s">
        <v>2073</v>
      </c>
      <c r="M85" s="536">
        <v>89608041185</v>
      </c>
      <c r="N85" s="53" t="s">
        <v>558</v>
      </c>
      <c r="O85" s="47"/>
      <c r="P85" s="47"/>
      <c r="Q85" s="53" t="s">
        <v>2050</v>
      </c>
      <c r="R85" s="566">
        <v>33263</v>
      </c>
      <c r="S85" s="518" t="s">
        <v>152</v>
      </c>
      <c r="T85" s="6"/>
      <c r="U85" s="6"/>
      <c r="V85" s="6"/>
      <c r="W85" s="6"/>
      <c r="X85" s="6"/>
      <c r="Y85" s="6"/>
      <c r="Z85" s="6"/>
    </row>
    <row r="86" spans="1:26" ht="31.2">
      <c r="A86" s="446">
        <v>77</v>
      </c>
      <c r="B86" s="511" t="s">
        <v>74</v>
      </c>
      <c r="C86" s="53" t="s">
        <v>1559</v>
      </c>
      <c r="D86" s="53" t="s">
        <v>162</v>
      </c>
      <c r="E86" s="53" t="s">
        <v>728</v>
      </c>
      <c r="F86" s="53" t="s">
        <v>152</v>
      </c>
      <c r="G86" s="567">
        <v>40277</v>
      </c>
      <c r="H86" s="519" t="s">
        <v>32</v>
      </c>
      <c r="I86" s="521" t="s">
        <v>195</v>
      </c>
      <c r="J86" s="571" t="s">
        <v>1922</v>
      </c>
      <c r="K86" s="458" t="s">
        <v>1923</v>
      </c>
      <c r="L86" s="545" t="s">
        <v>2074</v>
      </c>
      <c r="M86" s="536">
        <v>89373419287</v>
      </c>
      <c r="N86" s="53" t="s">
        <v>558</v>
      </c>
      <c r="O86" s="47"/>
      <c r="P86" s="47"/>
      <c r="Q86" s="53" t="s">
        <v>2050</v>
      </c>
      <c r="R86" s="566">
        <v>33263</v>
      </c>
      <c r="S86" s="518" t="s">
        <v>152</v>
      </c>
      <c r="T86" s="6"/>
      <c r="U86" s="6"/>
      <c r="V86" s="6"/>
      <c r="W86" s="6"/>
      <c r="X86" s="6"/>
      <c r="Y86" s="6"/>
      <c r="Z86" s="6"/>
    </row>
    <row r="87" spans="1:26" ht="31.2">
      <c r="A87" s="446">
        <v>78</v>
      </c>
      <c r="B87" s="511" t="s">
        <v>74</v>
      </c>
      <c r="C87" s="53" t="s">
        <v>2075</v>
      </c>
      <c r="D87" s="53" t="s">
        <v>2076</v>
      </c>
      <c r="E87" s="53" t="s">
        <v>2077</v>
      </c>
      <c r="F87" s="53" t="s">
        <v>150</v>
      </c>
      <c r="G87" s="572">
        <v>40516</v>
      </c>
      <c r="H87" s="519" t="s">
        <v>32</v>
      </c>
      <c r="I87" s="521" t="s">
        <v>195</v>
      </c>
      <c r="J87" s="571" t="s">
        <v>1922</v>
      </c>
      <c r="K87" s="458" t="s">
        <v>1923</v>
      </c>
      <c r="L87" s="529" t="s">
        <v>2078</v>
      </c>
      <c r="M87" s="529">
        <v>89959460833</v>
      </c>
      <c r="N87" s="53" t="s">
        <v>555</v>
      </c>
      <c r="O87" s="47"/>
      <c r="P87" s="47"/>
      <c r="Q87" s="53" t="s">
        <v>2050</v>
      </c>
      <c r="R87" s="566">
        <v>33263</v>
      </c>
      <c r="S87" s="518" t="s">
        <v>152</v>
      </c>
      <c r="T87" s="6"/>
      <c r="U87" s="6"/>
      <c r="V87" s="6"/>
      <c r="W87" s="6"/>
      <c r="X87" s="6"/>
      <c r="Y87" s="6"/>
      <c r="Z87" s="6"/>
    </row>
    <row r="88" spans="1:26" ht="31.2">
      <c r="A88" s="446">
        <v>79</v>
      </c>
      <c r="B88" s="556" t="s">
        <v>74</v>
      </c>
      <c r="C88" s="53" t="s">
        <v>2079</v>
      </c>
      <c r="D88" s="53" t="s">
        <v>166</v>
      </c>
      <c r="E88" s="53" t="s">
        <v>118</v>
      </c>
      <c r="F88" s="53" t="s">
        <v>152</v>
      </c>
      <c r="G88" s="61">
        <v>40271</v>
      </c>
      <c r="H88" s="519" t="s">
        <v>32</v>
      </c>
      <c r="I88" s="558" t="s">
        <v>195</v>
      </c>
      <c r="J88" s="571" t="s">
        <v>1922</v>
      </c>
      <c r="K88" s="458" t="s">
        <v>1923</v>
      </c>
      <c r="L88" s="529" t="s">
        <v>2080</v>
      </c>
      <c r="M88" s="529">
        <v>89659236151</v>
      </c>
      <c r="N88" s="53" t="s">
        <v>555</v>
      </c>
      <c r="O88" s="47"/>
      <c r="P88" s="47"/>
      <c r="Q88" s="53" t="s">
        <v>2050</v>
      </c>
      <c r="R88" s="566">
        <v>33263</v>
      </c>
      <c r="S88" s="523" t="s">
        <v>152</v>
      </c>
      <c r="T88" s="6"/>
      <c r="U88" s="6"/>
      <c r="V88" s="6"/>
      <c r="W88" s="6"/>
      <c r="X88" s="6"/>
      <c r="Y88" s="6"/>
      <c r="Z88" s="6"/>
    </row>
    <row r="89" spans="1:26" ht="31.2">
      <c r="A89" s="446">
        <v>80</v>
      </c>
      <c r="B89" s="556" t="s">
        <v>74</v>
      </c>
      <c r="C89" s="53" t="s">
        <v>2081</v>
      </c>
      <c r="D89" s="53" t="s">
        <v>93</v>
      </c>
      <c r="E89" s="53" t="s">
        <v>472</v>
      </c>
      <c r="F89" s="53" t="s">
        <v>152</v>
      </c>
      <c r="G89" s="61">
        <v>40193</v>
      </c>
      <c r="H89" s="557" t="s">
        <v>32</v>
      </c>
      <c r="I89" s="558" t="s">
        <v>195</v>
      </c>
      <c r="J89" s="571" t="s">
        <v>1922</v>
      </c>
      <c r="K89" s="458" t="s">
        <v>1923</v>
      </c>
      <c r="L89" s="529" t="s">
        <v>2082</v>
      </c>
      <c r="M89" s="529">
        <v>89608079468</v>
      </c>
      <c r="N89" s="53" t="s">
        <v>555</v>
      </c>
      <c r="O89" s="47"/>
      <c r="P89" s="47"/>
      <c r="Q89" s="53" t="s">
        <v>2050</v>
      </c>
      <c r="R89" s="566">
        <v>33263</v>
      </c>
      <c r="S89" s="523" t="s">
        <v>152</v>
      </c>
      <c r="T89" s="6"/>
      <c r="U89" s="6"/>
      <c r="V89" s="6"/>
      <c r="W89" s="6"/>
      <c r="X89" s="6"/>
      <c r="Y89" s="6"/>
      <c r="Z89" s="6"/>
    </row>
    <row r="90" spans="1:26" ht="31.2">
      <c r="A90" s="446">
        <v>81</v>
      </c>
      <c r="B90" s="556" t="s">
        <v>74</v>
      </c>
      <c r="C90" s="53" t="s">
        <v>2083</v>
      </c>
      <c r="D90" s="53" t="s">
        <v>96</v>
      </c>
      <c r="E90" s="53" t="s">
        <v>224</v>
      </c>
      <c r="F90" s="53" t="s">
        <v>152</v>
      </c>
      <c r="G90" s="61">
        <v>40217</v>
      </c>
      <c r="H90" s="569" t="s">
        <v>32</v>
      </c>
      <c r="I90" s="558" t="s">
        <v>195</v>
      </c>
      <c r="J90" s="573" t="s">
        <v>1922</v>
      </c>
      <c r="K90" s="458" t="s">
        <v>1923</v>
      </c>
      <c r="L90" s="529" t="s">
        <v>2084</v>
      </c>
      <c r="M90" s="529">
        <v>89870583652</v>
      </c>
      <c r="N90" s="53" t="s">
        <v>555</v>
      </c>
      <c r="O90" s="47"/>
      <c r="P90" s="47"/>
      <c r="Q90" s="53" t="s">
        <v>2050</v>
      </c>
      <c r="R90" s="566">
        <v>33263</v>
      </c>
      <c r="S90" s="518" t="s">
        <v>152</v>
      </c>
      <c r="T90" s="6"/>
      <c r="U90" s="6"/>
      <c r="V90" s="6"/>
      <c r="W90" s="6"/>
      <c r="X90" s="6"/>
      <c r="Y90" s="6"/>
      <c r="Z90" s="6"/>
    </row>
    <row r="91" spans="1:26" ht="31.2">
      <c r="A91" s="446">
        <v>82</v>
      </c>
      <c r="B91" s="556" t="s">
        <v>74</v>
      </c>
      <c r="C91" s="53" t="s">
        <v>2085</v>
      </c>
      <c r="D91" s="53" t="s">
        <v>346</v>
      </c>
      <c r="E91" s="53" t="s">
        <v>399</v>
      </c>
      <c r="F91" s="53" t="s">
        <v>152</v>
      </c>
      <c r="G91" s="69">
        <v>40506</v>
      </c>
      <c r="H91" s="569" t="s">
        <v>32</v>
      </c>
      <c r="I91" s="558" t="s">
        <v>195</v>
      </c>
      <c r="J91" s="573" t="s">
        <v>1922</v>
      </c>
      <c r="K91" s="458" t="s">
        <v>1923</v>
      </c>
      <c r="L91" s="528" t="s">
        <v>2086</v>
      </c>
      <c r="M91" s="528">
        <v>89870475208</v>
      </c>
      <c r="N91" s="53" t="s">
        <v>555</v>
      </c>
      <c r="O91" s="47"/>
      <c r="P91" s="47"/>
      <c r="Q91" s="53" t="s">
        <v>2050</v>
      </c>
      <c r="R91" s="566">
        <v>33263</v>
      </c>
      <c r="S91" s="518" t="s">
        <v>152</v>
      </c>
      <c r="T91" s="6"/>
      <c r="U91" s="6"/>
      <c r="V91" s="6"/>
      <c r="W91" s="6"/>
      <c r="X91" s="6"/>
      <c r="Y91" s="6"/>
      <c r="Z91" s="6"/>
    </row>
    <row r="92" spans="1:26" ht="31.2">
      <c r="A92" s="446">
        <v>83</v>
      </c>
      <c r="B92" s="556" t="s">
        <v>74</v>
      </c>
      <c r="C92" s="53" t="s">
        <v>2087</v>
      </c>
      <c r="D92" s="53" t="s">
        <v>382</v>
      </c>
      <c r="E92" s="53" t="s">
        <v>109</v>
      </c>
      <c r="F92" s="53" t="s">
        <v>152</v>
      </c>
      <c r="G92" s="61">
        <v>40368</v>
      </c>
      <c r="H92" s="569" t="s">
        <v>32</v>
      </c>
      <c r="I92" s="558" t="s">
        <v>195</v>
      </c>
      <c r="J92" s="573" t="s">
        <v>1922</v>
      </c>
      <c r="K92" s="569" t="s">
        <v>1923</v>
      </c>
      <c r="L92" s="545" t="s">
        <v>2088</v>
      </c>
      <c r="M92" s="545">
        <v>89625370665</v>
      </c>
      <c r="N92" s="53" t="s">
        <v>555</v>
      </c>
      <c r="O92" s="47"/>
      <c r="P92" s="47"/>
      <c r="Q92" s="53" t="s">
        <v>2050</v>
      </c>
      <c r="R92" s="566">
        <v>33263</v>
      </c>
      <c r="S92" s="523" t="s">
        <v>152</v>
      </c>
      <c r="T92" s="6"/>
      <c r="U92" s="6"/>
      <c r="V92" s="6"/>
      <c r="W92" s="6"/>
      <c r="X92" s="6"/>
      <c r="Y92" s="6"/>
      <c r="Z92" s="6"/>
    </row>
    <row r="93" spans="1:26" ht="31.2">
      <c r="A93" s="446">
        <v>84</v>
      </c>
      <c r="B93" s="556" t="s">
        <v>74</v>
      </c>
      <c r="C93" s="53" t="s">
        <v>2089</v>
      </c>
      <c r="D93" s="53" t="s">
        <v>62</v>
      </c>
      <c r="E93" s="53" t="s">
        <v>106</v>
      </c>
      <c r="F93" s="53" t="s">
        <v>152</v>
      </c>
      <c r="G93" s="61">
        <v>40360</v>
      </c>
      <c r="H93" s="569" t="s">
        <v>32</v>
      </c>
      <c r="I93" s="558" t="s">
        <v>195</v>
      </c>
      <c r="J93" s="560" t="s">
        <v>1922</v>
      </c>
      <c r="K93" s="569" t="s">
        <v>1923</v>
      </c>
      <c r="L93" s="560" t="s">
        <v>2090</v>
      </c>
      <c r="M93" s="53">
        <v>89965822887</v>
      </c>
      <c r="N93" s="53" t="s">
        <v>514</v>
      </c>
      <c r="O93" s="47"/>
      <c r="P93" s="47"/>
      <c r="Q93" s="53" t="s">
        <v>1952</v>
      </c>
      <c r="R93" s="533">
        <v>35726</v>
      </c>
      <c r="S93" s="523" t="s">
        <v>152</v>
      </c>
      <c r="T93" s="6"/>
      <c r="U93" s="6"/>
      <c r="V93" s="6"/>
      <c r="W93" s="6"/>
      <c r="X93" s="6"/>
      <c r="Y93" s="6"/>
      <c r="Z93" s="6"/>
    </row>
    <row r="94" spans="1:26" ht="31.2">
      <c r="A94" s="446">
        <v>85</v>
      </c>
      <c r="B94" s="511" t="s">
        <v>74</v>
      </c>
      <c r="C94" s="53" t="s">
        <v>2091</v>
      </c>
      <c r="D94" s="53" t="s">
        <v>122</v>
      </c>
      <c r="E94" s="53" t="s">
        <v>262</v>
      </c>
      <c r="F94" s="53" t="s">
        <v>152</v>
      </c>
      <c r="G94" s="69">
        <v>40170</v>
      </c>
      <c r="H94" s="569" t="s">
        <v>32</v>
      </c>
      <c r="I94" s="558" t="s">
        <v>195</v>
      </c>
      <c r="J94" s="560" t="s">
        <v>1922</v>
      </c>
      <c r="K94" s="569" t="s">
        <v>1923</v>
      </c>
      <c r="L94" s="560" t="s">
        <v>2090</v>
      </c>
      <c r="M94" s="53">
        <v>89965822887</v>
      </c>
      <c r="N94" s="53" t="s">
        <v>514</v>
      </c>
      <c r="O94" s="47"/>
      <c r="P94" s="47"/>
      <c r="Q94" s="53" t="s">
        <v>1952</v>
      </c>
      <c r="R94" s="533">
        <v>35726</v>
      </c>
      <c r="S94" s="523" t="s">
        <v>152</v>
      </c>
      <c r="T94" s="6"/>
      <c r="U94" s="6"/>
      <c r="V94" s="6"/>
      <c r="W94" s="6"/>
      <c r="X94" s="6"/>
      <c r="Y94" s="6"/>
      <c r="Z94" s="6"/>
    </row>
    <row r="95" spans="1:26" ht="31.2">
      <c r="A95" s="446">
        <v>86</v>
      </c>
      <c r="B95" s="511" t="s">
        <v>74</v>
      </c>
      <c r="C95" s="53" t="s">
        <v>2092</v>
      </c>
      <c r="D95" s="53" t="s">
        <v>96</v>
      </c>
      <c r="E95" s="53" t="s">
        <v>42</v>
      </c>
      <c r="F95" s="53" t="s">
        <v>152</v>
      </c>
      <c r="G95" s="61">
        <v>40438</v>
      </c>
      <c r="H95" s="569" t="s">
        <v>32</v>
      </c>
      <c r="I95" s="558" t="s">
        <v>195</v>
      </c>
      <c r="J95" s="560" t="s">
        <v>1922</v>
      </c>
      <c r="K95" s="560" t="s">
        <v>1923</v>
      </c>
      <c r="L95" s="560" t="s">
        <v>2090</v>
      </c>
      <c r="M95" s="53">
        <v>89965822887</v>
      </c>
      <c r="N95" s="53" t="s">
        <v>514</v>
      </c>
      <c r="O95" s="47"/>
      <c r="P95" s="47"/>
      <c r="Q95" s="53" t="s">
        <v>1952</v>
      </c>
      <c r="R95" s="533">
        <v>35726</v>
      </c>
      <c r="S95" s="523" t="s">
        <v>152</v>
      </c>
      <c r="T95" s="6"/>
      <c r="U95" s="6"/>
      <c r="V95" s="6"/>
      <c r="W95" s="6"/>
      <c r="X95" s="6"/>
      <c r="Y95" s="6"/>
      <c r="Z95" s="6"/>
    </row>
    <row r="96" spans="1:26" ht="31.2">
      <c r="A96" s="446">
        <v>87</v>
      </c>
      <c r="B96" s="511" t="s">
        <v>74</v>
      </c>
      <c r="C96" s="53" t="s">
        <v>2093</v>
      </c>
      <c r="D96" s="53" t="s">
        <v>76</v>
      </c>
      <c r="E96" s="53" t="s">
        <v>752</v>
      </c>
      <c r="F96" s="53" t="s">
        <v>152</v>
      </c>
      <c r="G96" s="61">
        <v>40403</v>
      </c>
      <c r="H96" s="569" t="s">
        <v>32</v>
      </c>
      <c r="I96" s="558" t="s">
        <v>195</v>
      </c>
      <c r="J96" s="560" t="s">
        <v>1922</v>
      </c>
      <c r="K96" s="560" t="s">
        <v>1923</v>
      </c>
      <c r="L96" s="560" t="s">
        <v>2090</v>
      </c>
      <c r="M96" s="53">
        <v>89965822887</v>
      </c>
      <c r="N96" s="53" t="s">
        <v>514</v>
      </c>
      <c r="O96" s="47"/>
      <c r="P96" s="47"/>
      <c r="Q96" s="53" t="s">
        <v>1952</v>
      </c>
      <c r="R96" s="533">
        <v>35726</v>
      </c>
      <c r="S96" s="518" t="s">
        <v>152</v>
      </c>
      <c r="T96" s="6"/>
      <c r="U96" s="6"/>
      <c r="V96" s="6"/>
      <c r="W96" s="6"/>
      <c r="X96" s="6"/>
      <c r="Y96" s="6"/>
      <c r="Z96" s="6"/>
    </row>
    <row r="97" spans="1:26" ht="31.2">
      <c r="A97" s="446">
        <v>88</v>
      </c>
      <c r="B97" s="511" t="s">
        <v>74</v>
      </c>
      <c r="C97" s="53" t="s">
        <v>2094</v>
      </c>
      <c r="D97" s="53" t="s">
        <v>2095</v>
      </c>
      <c r="E97" s="53" t="s">
        <v>72</v>
      </c>
      <c r="F97" s="53" t="s">
        <v>152</v>
      </c>
      <c r="G97" s="61">
        <v>40375</v>
      </c>
      <c r="H97" s="569" t="s">
        <v>32</v>
      </c>
      <c r="I97" s="53" t="s">
        <v>195</v>
      </c>
      <c r="J97" s="560" t="s">
        <v>1922</v>
      </c>
      <c r="K97" s="560" t="s">
        <v>1923</v>
      </c>
      <c r="L97" s="560" t="s">
        <v>2096</v>
      </c>
      <c r="M97" s="53">
        <v>89870936174</v>
      </c>
      <c r="N97" s="53" t="s">
        <v>2097</v>
      </c>
      <c r="O97" s="47"/>
      <c r="P97" s="47"/>
      <c r="Q97" s="53" t="s">
        <v>1952</v>
      </c>
      <c r="R97" s="533">
        <v>35726</v>
      </c>
      <c r="S97" s="518" t="s">
        <v>152</v>
      </c>
      <c r="T97" s="6"/>
      <c r="U97" s="6"/>
      <c r="V97" s="6"/>
      <c r="W97" s="6"/>
      <c r="X97" s="6"/>
      <c r="Y97" s="6"/>
      <c r="Z97" s="6"/>
    </row>
    <row r="98" spans="1:26" ht="31.2">
      <c r="A98" s="446">
        <v>89</v>
      </c>
      <c r="B98" s="511" t="s">
        <v>74</v>
      </c>
      <c r="C98" s="53" t="s">
        <v>2098</v>
      </c>
      <c r="D98" s="53" t="s">
        <v>1172</v>
      </c>
      <c r="E98" s="53" t="s">
        <v>52</v>
      </c>
      <c r="F98" s="53" t="s">
        <v>152</v>
      </c>
      <c r="G98" s="61">
        <v>40365</v>
      </c>
      <c r="H98" s="53" t="s">
        <v>32</v>
      </c>
      <c r="I98" s="53" t="s">
        <v>195</v>
      </c>
      <c r="J98" s="560" t="s">
        <v>1922</v>
      </c>
      <c r="K98" s="560" t="s">
        <v>1923</v>
      </c>
      <c r="L98" s="560" t="s">
        <v>2099</v>
      </c>
      <c r="M98" s="550">
        <v>89279398800</v>
      </c>
      <c r="N98" s="53" t="s">
        <v>2097</v>
      </c>
      <c r="O98" s="47"/>
      <c r="P98" s="47"/>
      <c r="Q98" s="53" t="s">
        <v>1952</v>
      </c>
      <c r="R98" s="533">
        <v>35726</v>
      </c>
      <c r="S98" s="518" t="s">
        <v>152</v>
      </c>
      <c r="T98" s="6"/>
      <c r="U98" s="6"/>
      <c r="V98" s="6"/>
      <c r="W98" s="6"/>
      <c r="X98" s="6"/>
      <c r="Y98" s="6"/>
      <c r="Z98" s="6"/>
    </row>
    <row r="99" spans="1:26" ht="31.2">
      <c r="A99" s="446">
        <v>90</v>
      </c>
      <c r="B99" s="511" t="s">
        <v>74</v>
      </c>
      <c r="C99" s="53" t="s">
        <v>635</v>
      </c>
      <c r="D99" s="53" t="s">
        <v>219</v>
      </c>
      <c r="E99" s="53" t="s">
        <v>229</v>
      </c>
      <c r="F99" s="53" t="s">
        <v>152</v>
      </c>
      <c r="G99" s="574">
        <v>39997</v>
      </c>
      <c r="H99" s="53" t="s">
        <v>32</v>
      </c>
      <c r="I99" s="53" t="s">
        <v>195</v>
      </c>
      <c r="J99" s="560" t="s">
        <v>1922</v>
      </c>
      <c r="K99" s="560" t="s">
        <v>1923</v>
      </c>
      <c r="L99" s="575" t="s">
        <v>2100</v>
      </c>
      <c r="M99" s="575">
        <v>89876024861</v>
      </c>
      <c r="N99" s="53" t="s">
        <v>77</v>
      </c>
      <c r="O99" s="47"/>
      <c r="P99" s="47"/>
      <c r="Q99" s="53" t="s">
        <v>2050</v>
      </c>
      <c r="R99" s="566">
        <v>33263</v>
      </c>
      <c r="S99" s="523" t="s">
        <v>152</v>
      </c>
      <c r="T99" s="6"/>
      <c r="U99" s="6"/>
      <c r="V99" s="6"/>
      <c r="W99" s="6"/>
      <c r="X99" s="6"/>
      <c r="Y99" s="6"/>
      <c r="Z99" s="6"/>
    </row>
    <row r="100" spans="1:26" ht="31.2">
      <c r="A100" s="446">
        <v>91</v>
      </c>
      <c r="B100" s="511" t="s">
        <v>74</v>
      </c>
      <c r="C100" s="53" t="s">
        <v>2101</v>
      </c>
      <c r="D100" s="53" t="s">
        <v>521</v>
      </c>
      <c r="E100" s="53" t="s">
        <v>229</v>
      </c>
      <c r="F100" s="53" t="s">
        <v>152</v>
      </c>
      <c r="G100" s="576">
        <v>40181</v>
      </c>
      <c r="H100" s="53" t="s">
        <v>32</v>
      </c>
      <c r="I100" s="53" t="s">
        <v>195</v>
      </c>
      <c r="J100" s="560" t="s">
        <v>1922</v>
      </c>
      <c r="K100" s="560" t="s">
        <v>1923</v>
      </c>
      <c r="L100" s="577" t="s">
        <v>2102</v>
      </c>
      <c r="M100" s="577">
        <v>89867050663</v>
      </c>
      <c r="N100" s="53" t="s">
        <v>77</v>
      </c>
      <c r="O100" s="47"/>
      <c r="P100" s="47"/>
      <c r="Q100" s="53" t="s">
        <v>2050</v>
      </c>
      <c r="R100" s="566">
        <v>33263</v>
      </c>
      <c r="S100" s="523" t="s">
        <v>152</v>
      </c>
      <c r="T100" s="6"/>
      <c r="U100" s="6"/>
      <c r="V100" s="6"/>
      <c r="W100" s="6"/>
      <c r="X100" s="6"/>
      <c r="Y100" s="6"/>
      <c r="Z100" s="6"/>
    </row>
    <row r="101" spans="1:26" ht="31.2">
      <c r="A101" s="446">
        <v>92</v>
      </c>
      <c r="B101" s="511" t="s">
        <v>74</v>
      </c>
      <c r="C101" s="53" t="s">
        <v>1196</v>
      </c>
      <c r="D101" s="53" t="s">
        <v>469</v>
      </c>
      <c r="E101" s="53" t="s">
        <v>736</v>
      </c>
      <c r="F101" s="53" t="s">
        <v>152</v>
      </c>
      <c r="G101" s="61">
        <v>40121</v>
      </c>
      <c r="H101" s="53" t="s">
        <v>32</v>
      </c>
      <c r="I101" s="53" t="s">
        <v>195</v>
      </c>
      <c r="J101" s="560" t="s">
        <v>1922</v>
      </c>
      <c r="K101" s="560" t="s">
        <v>1923</v>
      </c>
      <c r="L101" s="532" t="s">
        <v>2103</v>
      </c>
      <c r="M101" s="532">
        <v>89603917848</v>
      </c>
      <c r="N101" s="53" t="s">
        <v>77</v>
      </c>
      <c r="O101" s="47"/>
      <c r="P101" s="47"/>
      <c r="Q101" s="53" t="s">
        <v>2050</v>
      </c>
      <c r="R101" s="566">
        <v>33263</v>
      </c>
      <c r="S101" s="518" t="s">
        <v>152</v>
      </c>
      <c r="T101" s="6"/>
      <c r="U101" s="6"/>
      <c r="V101" s="6"/>
      <c r="W101" s="6"/>
      <c r="X101" s="6"/>
      <c r="Y101" s="6"/>
      <c r="Z101" s="6"/>
    </row>
    <row r="102" spans="1:26" ht="31.2">
      <c r="A102" s="446">
        <v>93</v>
      </c>
      <c r="B102" s="511" t="s">
        <v>74</v>
      </c>
      <c r="C102" s="53" t="s">
        <v>2104</v>
      </c>
      <c r="D102" s="53" t="s">
        <v>162</v>
      </c>
      <c r="E102" s="53" t="s">
        <v>118</v>
      </c>
      <c r="F102" s="53" t="s">
        <v>152</v>
      </c>
      <c r="G102" s="69">
        <v>40108</v>
      </c>
      <c r="H102" s="53" t="s">
        <v>32</v>
      </c>
      <c r="I102" s="53" t="s">
        <v>195</v>
      </c>
      <c r="J102" s="560" t="s">
        <v>1922</v>
      </c>
      <c r="K102" s="560" t="s">
        <v>1923</v>
      </c>
      <c r="L102" s="532" t="s">
        <v>2105</v>
      </c>
      <c r="M102" s="532">
        <v>89173513108</v>
      </c>
      <c r="N102" s="53" t="s">
        <v>77</v>
      </c>
      <c r="O102" s="47"/>
      <c r="P102" s="47"/>
      <c r="Q102" s="53" t="s">
        <v>2050</v>
      </c>
      <c r="R102" s="566">
        <v>33263</v>
      </c>
      <c r="S102" s="518" t="s">
        <v>152</v>
      </c>
      <c r="T102" s="6"/>
      <c r="U102" s="6"/>
      <c r="V102" s="6"/>
      <c r="W102" s="6"/>
      <c r="X102" s="6"/>
      <c r="Y102" s="6"/>
      <c r="Z102" s="6"/>
    </row>
    <row r="103" spans="1:26" ht="31.2">
      <c r="A103" s="446">
        <v>94</v>
      </c>
      <c r="B103" s="511" t="s">
        <v>74</v>
      </c>
      <c r="C103" s="53" t="s">
        <v>2106</v>
      </c>
      <c r="D103" s="53" t="s">
        <v>263</v>
      </c>
      <c r="E103" s="53" t="s">
        <v>54</v>
      </c>
      <c r="F103" s="53" t="s">
        <v>152</v>
      </c>
      <c r="G103" s="61">
        <v>39840</v>
      </c>
      <c r="H103" s="569" t="s">
        <v>32</v>
      </c>
      <c r="I103" s="53" t="s">
        <v>195</v>
      </c>
      <c r="J103" s="560" t="s">
        <v>1922</v>
      </c>
      <c r="K103" s="560" t="s">
        <v>1923</v>
      </c>
      <c r="L103" s="578" t="s">
        <v>2107</v>
      </c>
      <c r="M103" s="578">
        <v>89659487232</v>
      </c>
      <c r="N103" s="53" t="s">
        <v>77</v>
      </c>
      <c r="O103" s="47"/>
      <c r="P103" s="47"/>
      <c r="Q103" s="53" t="s">
        <v>2050</v>
      </c>
      <c r="R103" s="566">
        <v>33263</v>
      </c>
      <c r="S103" s="523" t="s">
        <v>152</v>
      </c>
      <c r="T103" s="6"/>
      <c r="U103" s="6"/>
      <c r="V103" s="6"/>
      <c r="W103" s="6"/>
      <c r="X103" s="6"/>
      <c r="Y103" s="6"/>
      <c r="Z103" s="6"/>
    </row>
    <row r="104" spans="1:26" ht="31.2">
      <c r="A104" s="446">
        <v>95</v>
      </c>
      <c r="B104" s="511" t="s">
        <v>74</v>
      </c>
      <c r="C104" s="53" t="s">
        <v>1319</v>
      </c>
      <c r="D104" s="53" t="s">
        <v>166</v>
      </c>
      <c r="E104" s="53" t="s">
        <v>168</v>
      </c>
      <c r="F104" s="53" t="s">
        <v>152</v>
      </c>
      <c r="G104" s="565">
        <v>39897</v>
      </c>
      <c r="H104" s="569" t="s">
        <v>32</v>
      </c>
      <c r="I104" s="53" t="s">
        <v>195</v>
      </c>
      <c r="J104" s="560" t="s">
        <v>1922</v>
      </c>
      <c r="K104" s="560" t="s">
        <v>1923</v>
      </c>
      <c r="L104" s="579" t="s">
        <v>2108</v>
      </c>
      <c r="M104" s="579">
        <v>89870237417</v>
      </c>
      <c r="N104" s="53" t="s">
        <v>78</v>
      </c>
      <c r="O104" s="47"/>
      <c r="P104" s="47"/>
      <c r="Q104" s="53" t="s">
        <v>2109</v>
      </c>
      <c r="R104" s="61">
        <v>20331</v>
      </c>
      <c r="S104" s="523" t="s">
        <v>152</v>
      </c>
      <c r="T104" s="6"/>
      <c r="U104" s="6"/>
      <c r="V104" s="6"/>
      <c r="W104" s="6"/>
      <c r="X104" s="6"/>
      <c r="Y104" s="6"/>
      <c r="Z104" s="6"/>
    </row>
    <row r="105" spans="1:26" ht="31.2">
      <c r="A105" s="446">
        <v>96</v>
      </c>
      <c r="B105" s="511" t="s">
        <v>74</v>
      </c>
      <c r="C105" s="53" t="s">
        <v>2110</v>
      </c>
      <c r="D105" s="53" t="s">
        <v>276</v>
      </c>
      <c r="E105" s="53" t="s">
        <v>2111</v>
      </c>
      <c r="F105" s="53" t="s">
        <v>150</v>
      </c>
      <c r="G105" s="567">
        <v>40087</v>
      </c>
      <c r="H105" s="53" t="s">
        <v>32</v>
      </c>
      <c r="I105" s="53" t="s">
        <v>195</v>
      </c>
      <c r="J105" s="560" t="s">
        <v>1922</v>
      </c>
      <c r="K105" s="560" t="s">
        <v>1923</v>
      </c>
      <c r="L105" s="580" t="s">
        <v>2112</v>
      </c>
      <c r="M105" s="580" t="s">
        <v>2113</v>
      </c>
      <c r="N105" s="53" t="s">
        <v>78</v>
      </c>
      <c r="O105" s="47"/>
      <c r="P105" s="47"/>
      <c r="Q105" s="53" t="s">
        <v>2109</v>
      </c>
      <c r="R105" s="61">
        <v>20331</v>
      </c>
      <c r="S105" s="523" t="s">
        <v>152</v>
      </c>
      <c r="T105" s="6"/>
      <c r="U105" s="6"/>
      <c r="V105" s="6"/>
      <c r="W105" s="6"/>
      <c r="X105" s="6"/>
      <c r="Y105" s="6"/>
      <c r="Z105" s="6"/>
    </row>
    <row r="106" spans="1:26" ht="31.2">
      <c r="A106" s="446">
        <v>97</v>
      </c>
      <c r="B106" s="511" t="s">
        <v>74</v>
      </c>
      <c r="C106" s="53" t="s">
        <v>1261</v>
      </c>
      <c r="D106" s="53" t="s">
        <v>267</v>
      </c>
      <c r="E106" s="53" t="s">
        <v>147</v>
      </c>
      <c r="F106" s="53" t="s">
        <v>152</v>
      </c>
      <c r="G106" s="567">
        <v>39969</v>
      </c>
      <c r="H106" s="53" t="s">
        <v>32</v>
      </c>
      <c r="I106" s="53" t="s">
        <v>195</v>
      </c>
      <c r="J106" s="560" t="s">
        <v>1922</v>
      </c>
      <c r="K106" s="560" t="s">
        <v>1923</v>
      </c>
      <c r="L106" s="580" t="s">
        <v>2114</v>
      </c>
      <c r="M106" s="580" t="s">
        <v>2115</v>
      </c>
      <c r="N106" s="53" t="s">
        <v>78</v>
      </c>
      <c r="O106" s="47"/>
      <c r="P106" s="47"/>
      <c r="Q106" s="53" t="s">
        <v>2109</v>
      </c>
      <c r="R106" s="61">
        <v>20331</v>
      </c>
      <c r="S106" s="523" t="s">
        <v>152</v>
      </c>
      <c r="T106" s="6"/>
      <c r="U106" s="6"/>
      <c r="V106" s="6"/>
      <c r="W106" s="6"/>
      <c r="X106" s="6"/>
      <c r="Y106" s="6"/>
      <c r="Z106" s="6"/>
    </row>
    <row r="107" spans="1:26" ht="31.2">
      <c r="A107" s="446">
        <v>99</v>
      </c>
      <c r="B107" s="511" t="s">
        <v>74</v>
      </c>
      <c r="C107" s="53" t="s">
        <v>2116</v>
      </c>
      <c r="D107" s="53" t="s">
        <v>276</v>
      </c>
      <c r="E107" s="53" t="s">
        <v>909</v>
      </c>
      <c r="F107" s="53" t="s">
        <v>150</v>
      </c>
      <c r="G107" s="567">
        <v>39934</v>
      </c>
      <c r="H107" s="53" t="s">
        <v>32</v>
      </c>
      <c r="I107" s="53" t="s">
        <v>195</v>
      </c>
      <c r="J107" s="560" t="s">
        <v>1922</v>
      </c>
      <c r="K107" s="560" t="s">
        <v>1923</v>
      </c>
      <c r="L107" s="580" t="s">
        <v>2117</v>
      </c>
      <c r="M107" s="580">
        <v>89608041927</v>
      </c>
      <c r="N107" s="53" t="s">
        <v>78</v>
      </c>
      <c r="O107" s="47"/>
      <c r="P107" s="47"/>
      <c r="Q107" s="53" t="s">
        <v>2109</v>
      </c>
      <c r="R107" s="61">
        <v>20331</v>
      </c>
      <c r="S107" s="518" t="s">
        <v>152</v>
      </c>
      <c r="T107" s="6"/>
      <c r="U107" s="6"/>
      <c r="V107" s="6"/>
      <c r="W107" s="6"/>
      <c r="X107" s="6"/>
      <c r="Y107" s="6"/>
      <c r="Z107" s="6"/>
    </row>
    <row r="108" spans="1:26" ht="31.2">
      <c r="A108" s="446">
        <v>100</v>
      </c>
      <c r="B108" s="511" t="s">
        <v>74</v>
      </c>
      <c r="C108" s="53" t="s">
        <v>2118</v>
      </c>
      <c r="D108" s="53" t="s">
        <v>80</v>
      </c>
      <c r="E108" s="53" t="s">
        <v>106</v>
      </c>
      <c r="F108" s="53" t="s">
        <v>152</v>
      </c>
      <c r="G108" s="565">
        <v>39943</v>
      </c>
      <c r="H108" s="53" t="s">
        <v>32</v>
      </c>
      <c r="I108" s="53" t="s">
        <v>195</v>
      </c>
      <c r="J108" s="560" t="s">
        <v>1922</v>
      </c>
      <c r="K108" s="560" t="s">
        <v>1923</v>
      </c>
      <c r="L108" s="579" t="s">
        <v>2119</v>
      </c>
      <c r="M108" s="528">
        <v>89363500883</v>
      </c>
      <c r="N108" s="53" t="s">
        <v>78</v>
      </c>
      <c r="O108" s="47"/>
      <c r="P108" s="47"/>
      <c r="Q108" s="53" t="s">
        <v>2109</v>
      </c>
      <c r="R108" s="61">
        <v>20331</v>
      </c>
      <c r="S108" s="518" t="s">
        <v>152</v>
      </c>
      <c r="T108" s="6"/>
      <c r="U108" s="6"/>
      <c r="V108" s="6"/>
      <c r="W108" s="6"/>
      <c r="X108" s="6"/>
      <c r="Y108" s="6"/>
      <c r="Z108" s="6"/>
    </row>
    <row r="109" spans="1:26" ht="31.2">
      <c r="A109" s="446">
        <v>101</v>
      </c>
      <c r="B109" s="511" t="s">
        <v>74</v>
      </c>
      <c r="C109" s="53" t="s">
        <v>2120</v>
      </c>
      <c r="D109" s="53" t="s">
        <v>1702</v>
      </c>
      <c r="E109" s="53" t="s">
        <v>414</v>
      </c>
      <c r="F109" s="53" t="s">
        <v>150</v>
      </c>
      <c r="G109" s="568">
        <v>39769</v>
      </c>
      <c r="H109" s="53" t="s">
        <v>32</v>
      </c>
      <c r="I109" s="53" t="s">
        <v>195</v>
      </c>
      <c r="J109" s="560" t="s">
        <v>1922</v>
      </c>
      <c r="K109" s="560" t="s">
        <v>1923</v>
      </c>
      <c r="L109" s="580" t="s">
        <v>2121</v>
      </c>
      <c r="M109" s="545">
        <v>89874965028</v>
      </c>
      <c r="N109" s="53" t="s">
        <v>78</v>
      </c>
      <c r="O109" s="47"/>
      <c r="P109" s="47"/>
      <c r="Q109" s="53" t="s">
        <v>2109</v>
      </c>
      <c r="R109" s="61">
        <v>20331</v>
      </c>
      <c r="S109" s="518" t="s">
        <v>152</v>
      </c>
      <c r="T109" s="6"/>
      <c r="U109" s="6"/>
      <c r="V109" s="6"/>
      <c r="W109" s="6"/>
      <c r="X109" s="6"/>
      <c r="Y109" s="6"/>
      <c r="Z109" s="6"/>
    </row>
    <row r="110" spans="1:26" ht="31.2">
      <c r="A110" s="446">
        <v>102</v>
      </c>
      <c r="B110" s="511" t="s">
        <v>74</v>
      </c>
      <c r="C110" s="53" t="s">
        <v>2122</v>
      </c>
      <c r="D110" s="53" t="s">
        <v>105</v>
      </c>
      <c r="E110" s="53" t="s">
        <v>118</v>
      </c>
      <c r="F110" s="53" t="s">
        <v>152</v>
      </c>
      <c r="G110" s="567">
        <v>40149</v>
      </c>
      <c r="H110" s="53" t="s">
        <v>32</v>
      </c>
      <c r="I110" s="53" t="s">
        <v>195</v>
      </c>
      <c r="J110" s="560" t="s">
        <v>1922</v>
      </c>
      <c r="K110" s="560" t="s">
        <v>1923</v>
      </c>
      <c r="L110" s="580" t="s">
        <v>2123</v>
      </c>
      <c r="M110" s="545">
        <v>89279556929</v>
      </c>
      <c r="N110" s="53" t="s">
        <v>78</v>
      </c>
      <c r="O110" s="47"/>
      <c r="P110" s="47"/>
      <c r="Q110" s="53" t="s">
        <v>2109</v>
      </c>
      <c r="R110" s="61">
        <v>20331</v>
      </c>
      <c r="S110" s="523" t="s">
        <v>152</v>
      </c>
      <c r="T110" s="6"/>
      <c r="U110" s="6"/>
      <c r="V110" s="6"/>
      <c r="W110" s="6"/>
      <c r="X110" s="6"/>
      <c r="Y110" s="6"/>
      <c r="Z110" s="6"/>
    </row>
    <row r="111" spans="1:26" ht="15.6">
      <c r="A111" s="446">
        <v>103</v>
      </c>
      <c r="B111" s="511" t="s">
        <v>74</v>
      </c>
      <c r="C111" s="53" t="s">
        <v>2124</v>
      </c>
      <c r="D111" s="53" t="s">
        <v>1254</v>
      </c>
      <c r="E111" s="53" t="s">
        <v>168</v>
      </c>
      <c r="F111" s="53" t="s">
        <v>152</v>
      </c>
      <c r="G111" s="61">
        <v>39568</v>
      </c>
      <c r="H111" s="53" t="s">
        <v>32</v>
      </c>
      <c r="I111" s="53" t="s">
        <v>195</v>
      </c>
      <c r="J111" s="560" t="s">
        <v>1922</v>
      </c>
      <c r="K111" s="560" t="s">
        <v>1923</v>
      </c>
      <c r="L111" s="560" t="s">
        <v>2125</v>
      </c>
      <c r="M111" s="53">
        <v>89174548123</v>
      </c>
      <c r="N111" s="53" t="s">
        <v>2126</v>
      </c>
      <c r="O111" s="47"/>
      <c r="P111" s="47"/>
      <c r="Q111" s="53" t="s">
        <v>2127</v>
      </c>
      <c r="R111" s="61">
        <v>22369</v>
      </c>
      <c r="S111" s="523" t="s">
        <v>152</v>
      </c>
      <c r="T111" s="6"/>
      <c r="U111" s="6"/>
      <c r="V111" s="6"/>
      <c r="W111" s="6"/>
      <c r="X111" s="6"/>
      <c r="Y111" s="6"/>
      <c r="Z111" s="6"/>
    </row>
    <row r="112" spans="1:26" ht="31.2">
      <c r="A112" s="446">
        <v>104</v>
      </c>
      <c r="B112" s="511" t="s">
        <v>74</v>
      </c>
      <c r="C112" s="53" t="s">
        <v>2128</v>
      </c>
      <c r="D112" s="53" t="s">
        <v>184</v>
      </c>
      <c r="E112" s="53" t="s">
        <v>176</v>
      </c>
      <c r="F112" s="53" t="s">
        <v>152</v>
      </c>
      <c r="G112" s="61">
        <v>39453</v>
      </c>
      <c r="H112" s="53" t="s">
        <v>32</v>
      </c>
      <c r="I112" s="53" t="s">
        <v>195</v>
      </c>
      <c r="J112" s="560" t="s">
        <v>1922</v>
      </c>
      <c r="K112" s="560" t="s">
        <v>1923</v>
      </c>
      <c r="L112" s="560" t="s">
        <v>2129</v>
      </c>
      <c r="M112" s="53">
        <v>89178050535</v>
      </c>
      <c r="N112" s="53" t="s">
        <v>2126</v>
      </c>
      <c r="O112" s="47"/>
      <c r="P112" s="47"/>
      <c r="Q112" s="53" t="s">
        <v>2127</v>
      </c>
      <c r="R112" s="61">
        <v>22369</v>
      </c>
      <c r="S112" s="518" t="s">
        <v>152</v>
      </c>
      <c r="T112" s="6"/>
      <c r="U112" s="6"/>
      <c r="V112" s="6"/>
      <c r="W112" s="6"/>
      <c r="X112" s="6"/>
      <c r="Y112" s="6"/>
      <c r="Z112" s="6"/>
    </row>
    <row r="113" spans="1:26" ht="31.2">
      <c r="A113" s="446">
        <v>105</v>
      </c>
      <c r="B113" s="511" t="s">
        <v>74</v>
      </c>
      <c r="C113" s="53" t="s">
        <v>2130</v>
      </c>
      <c r="D113" s="53" t="s">
        <v>79</v>
      </c>
      <c r="E113" s="53" t="s">
        <v>54</v>
      </c>
      <c r="F113" s="53" t="s">
        <v>152</v>
      </c>
      <c r="G113" s="61">
        <v>39622</v>
      </c>
      <c r="H113" s="53" t="s">
        <v>32</v>
      </c>
      <c r="I113" s="53" t="s">
        <v>195</v>
      </c>
      <c r="J113" s="560" t="s">
        <v>1922</v>
      </c>
      <c r="K113" s="560" t="s">
        <v>1923</v>
      </c>
      <c r="L113" s="560" t="s">
        <v>2131</v>
      </c>
      <c r="M113" s="53">
        <v>89610499947</v>
      </c>
      <c r="N113" s="53" t="s">
        <v>2126</v>
      </c>
      <c r="O113" s="47"/>
      <c r="P113" s="47"/>
      <c r="Q113" s="53" t="s">
        <v>2127</v>
      </c>
      <c r="R113" s="61">
        <v>22369</v>
      </c>
      <c r="S113" s="518" t="s">
        <v>152</v>
      </c>
      <c r="T113" s="6"/>
      <c r="U113" s="6"/>
      <c r="V113" s="6"/>
      <c r="W113" s="6"/>
      <c r="X113" s="6"/>
      <c r="Y113" s="6"/>
      <c r="Z113" s="6"/>
    </row>
    <row r="114" spans="1:26" ht="31.2">
      <c r="A114" s="446">
        <v>106</v>
      </c>
      <c r="B114" s="511" t="s">
        <v>74</v>
      </c>
      <c r="C114" s="53" t="s">
        <v>2132</v>
      </c>
      <c r="D114" s="53" t="s">
        <v>1152</v>
      </c>
      <c r="E114" s="53" t="s">
        <v>161</v>
      </c>
      <c r="F114" s="53" t="s">
        <v>150</v>
      </c>
      <c r="G114" s="69">
        <v>39742</v>
      </c>
      <c r="H114" s="53" t="s">
        <v>32</v>
      </c>
      <c r="I114" s="53" t="s">
        <v>195</v>
      </c>
      <c r="J114" s="560" t="s">
        <v>1922</v>
      </c>
      <c r="K114" s="560" t="s">
        <v>1923</v>
      </c>
      <c r="L114" s="560" t="s">
        <v>2133</v>
      </c>
      <c r="M114" s="53">
        <v>89656576577</v>
      </c>
      <c r="N114" s="53" t="s">
        <v>286</v>
      </c>
      <c r="O114" s="47"/>
      <c r="P114" s="47"/>
      <c r="Q114" s="53" t="s">
        <v>2055</v>
      </c>
      <c r="R114" s="61">
        <v>36284</v>
      </c>
      <c r="S114" s="523" t="s">
        <v>152</v>
      </c>
      <c r="T114" s="6"/>
      <c r="U114" s="6"/>
      <c r="V114" s="6"/>
      <c r="W114" s="6"/>
      <c r="X114" s="6"/>
      <c r="Y114" s="6"/>
      <c r="Z114" s="6"/>
    </row>
    <row r="115" spans="1:26" ht="15.6">
      <c r="A115" s="446">
        <v>107</v>
      </c>
      <c r="B115" s="511" t="s">
        <v>74</v>
      </c>
      <c r="C115" s="53" t="s">
        <v>2134</v>
      </c>
      <c r="D115" s="53" t="s">
        <v>116</v>
      </c>
      <c r="E115" s="53" t="s">
        <v>118</v>
      </c>
      <c r="F115" s="53" t="s">
        <v>152</v>
      </c>
      <c r="G115" s="61">
        <v>39625</v>
      </c>
      <c r="H115" s="560" t="s">
        <v>32</v>
      </c>
      <c r="I115" s="560" t="s">
        <v>195</v>
      </c>
      <c r="J115" s="560" t="s">
        <v>1922</v>
      </c>
      <c r="K115" s="560" t="s">
        <v>1923</v>
      </c>
      <c r="L115" s="560" t="s">
        <v>1984</v>
      </c>
      <c r="M115" s="53">
        <v>89656576577</v>
      </c>
      <c r="N115" s="53" t="s">
        <v>1736</v>
      </c>
      <c r="O115" s="47"/>
      <c r="P115" s="47"/>
      <c r="Q115" s="53" t="s">
        <v>1997</v>
      </c>
      <c r="R115" s="566">
        <v>24486</v>
      </c>
      <c r="S115" s="523" t="s">
        <v>152</v>
      </c>
      <c r="T115" s="6"/>
      <c r="U115" s="6"/>
      <c r="V115" s="6"/>
      <c r="W115" s="6"/>
      <c r="X115" s="6"/>
      <c r="Y115" s="6"/>
      <c r="Z115" s="6"/>
    </row>
    <row r="116" spans="1:26" ht="15.6">
      <c r="A116" s="446">
        <v>108</v>
      </c>
      <c r="B116" s="556" t="s">
        <v>74</v>
      </c>
      <c r="C116" s="53" t="s">
        <v>1181</v>
      </c>
      <c r="D116" s="53" t="s">
        <v>141</v>
      </c>
      <c r="E116" s="53" t="s">
        <v>687</v>
      </c>
      <c r="F116" s="53" t="s">
        <v>152</v>
      </c>
      <c r="G116" s="581">
        <v>39439</v>
      </c>
      <c r="H116" s="560" t="s">
        <v>32</v>
      </c>
      <c r="I116" s="560" t="s">
        <v>195</v>
      </c>
      <c r="J116" s="560" t="s">
        <v>1922</v>
      </c>
      <c r="K116" s="560" t="s">
        <v>1923</v>
      </c>
      <c r="L116" s="529" t="s">
        <v>2135</v>
      </c>
      <c r="M116" s="529">
        <v>89050072779</v>
      </c>
      <c r="N116" s="53" t="s">
        <v>524</v>
      </c>
      <c r="O116" s="47"/>
      <c r="P116" s="47"/>
      <c r="Q116" s="53" t="s">
        <v>1997</v>
      </c>
      <c r="R116" s="566">
        <v>24486</v>
      </c>
      <c r="S116" s="523" t="s">
        <v>152</v>
      </c>
      <c r="T116" s="6"/>
      <c r="U116" s="6"/>
      <c r="V116" s="6"/>
      <c r="W116" s="6"/>
      <c r="X116" s="6"/>
      <c r="Y116" s="6"/>
      <c r="Z116" s="6"/>
    </row>
    <row r="117" spans="1:26" ht="15.6">
      <c r="A117" s="446">
        <v>109</v>
      </c>
      <c r="B117" s="556" t="s">
        <v>74</v>
      </c>
      <c r="C117" s="53" t="s">
        <v>2136</v>
      </c>
      <c r="D117" s="53" t="s">
        <v>162</v>
      </c>
      <c r="E117" s="53" t="s">
        <v>1902</v>
      </c>
      <c r="F117" s="53" t="s">
        <v>152</v>
      </c>
      <c r="G117" s="582">
        <v>38893</v>
      </c>
      <c r="H117" s="560" t="s">
        <v>32</v>
      </c>
      <c r="I117" s="560" t="s">
        <v>195</v>
      </c>
      <c r="J117" s="560" t="s">
        <v>1922</v>
      </c>
      <c r="K117" s="560" t="s">
        <v>1923</v>
      </c>
      <c r="L117" s="583" t="s">
        <v>2137</v>
      </c>
      <c r="M117" s="584">
        <v>89174373957</v>
      </c>
      <c r="N117" s="53" t="s">
        <v>535</v>
      </c>
      <c r="O117" s="47"/>
      <c r="P117" s="47"/>
      <c r="Q117" s="53" t="s">
        <v>2127</v>
      </c>
      <c r="R117" s="61">
        <v>22369</v>
      </c>
      <c r="S117" s="523" t="s">
        <v>152</v>
      </c>
      <c r="T117" s="6"/>
      <c r="U117" s="6"/>
      <c r="V117" s="6"/>
      <c r="W117" s="6"/>
      <c r="X117" s="6"/>
      <c r="Y117" s="6"/>
      <c r="Z117" s="6"/>
    </row>
    <row r="118" spans="1:26" ht="15.6">
      <c r="A118" s="446">
        <v>110</v>
      </c>
      <c r="B118" s="556" t="s">
        <v>74</v>
      </c>
      <c r="C118" s="53" t="s">
        <v>865</v>
      </c>
      <c r="D118" s="53" t="s">
        <v>2138</v>
      </c>
      <c r="E118" s="53" t="s">
        <v>65</v>
      </c>
      <c r="F118" s="53" t="s">
        <v>152</v>
      </c>
      <c r="G118" s="585">
        <v>38954</v>
      </c>
      <c r="H118" s="560" t="s">
        <v>32</v>
      </c>
      <c r="I118" s="560" t="s">
        <v>195</v>
      </c>
      <c r="J118" s="560" t="s">
        <v>1922</v>
      </c>
      <c r="K118" s="560" t="s">
        <v>1923</v>
      </c>
      <c r="L118" s="586" t="s">
        <v>2139</v>
      </c>
      <c r="M118" s="587">
        <v>89270817370</v>
      </c>
      <c r="N118" s="53" t="s">
        <v>535</v>
      </c>
      <c r="O118" s="47"/>
      <c r="P118" s="47"/>
      <c r="Q118" s="53" t="s">
        <v>2127</v>
      </c>
      <c r="R118" s="61">
        <v>22369</v>
      </c>
      <c r="S118" s="518" t="s">
        <v>152</v>
      </c>
      <c r="T118" s="6"/>
      <c r="U118" s="6"/>
      <c r="V118" s="6"/>
      <c r="W118" s="6"/>
      <c r="X118" s="6"/>
      <c r="Y118" s="6"/>
      <c r="Z118" s="6"/>
    </row>
    <row r="119" spans="1:26" ht="15.6">
      <c r="A119" s="446">
        <v>111</v>
      </c>
      <c r="B119" s="556" t="s">
        <v>74</v>
      </c>
      <c r="C119" s="53" t="s">
        <v>1047</v>
      </c>
      <c r="D119" s="53" t="s">
        <v>458</v>
      </c>
      <c r="E119" s="53" t="s">
        <v>58</v>
      </c>
      <c r="F119" s="53" t="s">
        <v>150</v>
      </c>
      <c r="G119" s="588">
        <v>39077</v>
      </c>
      <c r="H119" s="560" t="s">
        <v>32</v>
      </c>
      <c r="I119" s="560" t="s">
        <v>195</v>
      </c>
      <c r="J119" s="560" t="s">
        <v>1922</v>
      </c>
      <c r="K119" s="560" t="s">
        <v>1923</v>
      </c>
      <c r="L119" s="586" t="s">
        <v>2140</v>
      </c>
      <c r="M119" s="587">
        <v>89871004415</v>
      </c>
      <c r="N119" s="53" t="s">
        <v>535</v>
      </c>
      <c r="O119" s="47"/>
      <c r="P119" s="47"/>
      <c r="Q119" s="53" t="s">
        <v>2127</v>
      </c>
      <c r="R119" s="61">
        <v>22369</v>
      </c>
      <c r="S119" s="518" t="s">
        <v>152</v>
      </c>
      <c r="T119" s="6"/>
      <c r="U119" s="6"/>
      <c r="V119" s="6"/>
      <c r="W119" s="6"/>
      <c r="X119" s="6"/>
      <c r="Y119" s="6"/>
      <c r="Z119" s="6"/>
    </row>
    <row r="120" spans="1:26" ht="15.6">
      <c r="A120" s="446">
        <v>112</v>
      </c>
      <c r="B120" s="556" t="s">
        <v>74</v>
      </c>
      <c r="C120" s="53" t="s">
        <v>2141</v>
      </c>
      <c r="D120" s="53" t="s">
        <v>166</v>
      </c>
      <c r="E120" s="53" t="s">
        <v>54</v>
      </c>
      <c r="F120" s="53" t="s">
        <v>152</v>
      </c>
      <c r="G120" s="585">
        <v>39096</v>
      </c>
      <c r="H120" s="560" t="s">
        <v>32</v>
      </c>
      <c r="I120" s="560" t="s">
        <v>195</v>
      </c>
      <c r="J120" s="560" t="s">
        <v>1922</v>
      </c>
      <c r="K120" s="560" t="s">
        <v>1923</v>
      </c>
      <c r="L120" s="586" t="s">
        <v>2142</v>
      </c>
      <c r="M120" s="587">
        <v>89638990447</v>
      </c>
      <c r="N120" s="53" t="s">
        <v>535</v>
      </c>
      <c r="O120" s="47"/>
      <c r="P120" s="47"/>
      <c r="Q120" s="53" t="s">
        <v>2127</v>
      </c>
      <c r="R120" s="61">
        <v>22369</v>
      </c>
      <c r="S120" s="523" t="s">
        <v>152</v>
      </c>
      <c r="T120" s="6"/>
      <c r="U120" s="6"/>
      <c r="V120" s="6"/>
      <c r="W120" s="6"/>
      <c r="X120" s="6"/>
      <c r="Y120" s="6"/>
      <c r="Z120" s="6"/>
    </row>
    <row r="121" spans="1:26" ht="15.6">
      <c r="A121" s="446">
        <v>113</v>
      </c>
      <c r="B121" s="556" t="s">
        <v>74</v>
      </c>
      <c r="C121" s="53" t="s">
        <v>2059</v>
      </c>
      <c r="D121" s="53" t="s">
        <v>35</v>
      </c>
      <c r="E121" s="53" t="s">
        <v>2060</v>
      </c>
      <c r="F121" s="53" t="s">
        <v>152</v>
      </c>
      <c r="G121" s="585">
        <v>38893</v>
      </c>
      <c r="H121" s="560" t="s">
        <v>32</v>
      </c>
      <c r="I121" s="560" t="s">
        <v>195</v>
      </c>
      <c r="J121" s="560" t="s">
        <v>1922</v>
      </c>
      <c r="K121" s="560" t="s">
        <v>1923</v>
      </c>
      <c r="L121" s="586" t="s">
        <v>2143</v>
      </c>
      <c r="M121" s="587">
        <v>89173648062</v>
      </c>
      <c r="N121" s="53" t="s">
        <v>535</v>
      </c>
      <c r="O121" s="47"/>
      <c r="P121" s="47"/>
      <c r="Q121" s="53" t="s">
        <v>2127</v>
      </c>
      <c r="R121" s="61">
        <v>22369</v>
      </c>
      <c r="S121" s="523" t="s">
        <v>152</v>
      </c>
      <c r="T121" s="6"/>
      <c r="U121" s="6"/>
      <c r="V121" s="6"/>
      <c r="W121" s="6"/>
      <c r="X121" s="6"/>
      <c r="Y121" s="6"/>
      <c r="Z121" s="6"/>
    </row>
    <row r="122" spans="1:26" ht="15.6">
      <c r="A122" s="446">
        <v>114</v>
      </c>
      <c r="B122" s="53" t="s">
        <v>74</v>
      </c>
      <c r="C122" s="53" t="s">
        <v>2144</v>
      </c>
      <c r="D122" s="53" t="s">
        <v>179</v>
      </c>
      <c r="E122" s="53" t="s">
        <v>2145</v>
      </c>
      <c r="F122" s="53" t="s">
        <v>152</v>
      </c>
      <c r="G122" s="585">
        <v>38747</v>
      </c>
      <c r="H122" s="560" t="s">
        <v>32</v>
      </c>
      <c r="I122" s="560" t="s">
        <v>195</v>
      </c>
      <c r="J122" s="560" t="s">
        <v>1922</v>
      </c>
      <c r="K122" s="560" t="s">
        <v>1923</v>
      </c>
      <c r="L122" s="586" t="s">
        <v>2146</v>
      </c>
      <c r="M122" s="587">
        <v>89373450521</v>
      </c>
      <c r="N122" s="53" t="s">
        <v>535</v>
      </c>
      <c r="O122" s="47"/>
      <c r="P122" s="47"/>
      <c r="Q122" s="53" t="s">
        <v>2127</v>
      </c>
      <c r="R122" s="61">
        <v>22369</v>
      </c>
      <c r="S122" s="523" t="s">
        <v>152</v>
      </c>
      <c r="T122" s="6"/>
      <c r="U122" s="6"/>
      <c r="V122" s="6"/>
      <c r="W122" s="6"/>
      <c r="X122" s="6"/>
      <c r="Y122" s="6"/>
      <c r="Z122" s="6"/>
    </row>
    <row r="123" spans="1:26" ht="15.6">
      <c r="A123" s="446">
        <v>115</v>
      </c>
      <c r="B123" s="53" t="s">
        <v>74</v>
      </c>
      <c r="C123" s="53" t="s">
        <v>2147</v>
      </c>
      <c r="D123" s="53" t="s">
        <v>219</v>
      </c>
      <c r="E123" s="53" t="s">
        <v>1153</v>
      </c>
      <c r="F123" s="53" t="s">
        <v>152</v>
      </c>
      <c r="G123" s="585">
        <v>38914</v>
      </c>
      <c r="H123" s="560" t="s">
        <v>32</v>
      </c>
      <c r="I123" s="560" t="s">
        <v>195</v>
      </c>
      <c r="J123" s="560" t="s">
        <v>1922</v>
      </c>
      <c r="K123" s="560" t="s">
        <v>1923</v>
      </c>
      <c r="L123" s="586" t="s">
        <v>2148</v>
      </c>
      <c r="M123" s="587">
        <v>89273287355</v>
      </c>
      <c r="N123" s="53" t="s">
        <v>535</v>
      </c>
      <c r="O123" s="47"/>
      <c r="P123" s="47"/>
      <c r="Q123" s="53" t="s">
        <v>2127</v>
      </c>
      <c r="R123" s="61">
        <v>22369</v>
      </c>
      <c r="S123" s="523" t="s">
        <v>152</v>
      </c>
      <c r="T123" s="6"/>
      <c r="U123" s="6"/>
      <c r="V123" s="6"/>
      <c r="W123" s="6"/>
      <c r="X123" s="6"/>
      <c r="Y123" s="6"/>
      <c r="Z123" s="6"/>
    </row>
    <row r="124" spans="1:26" ht="15.6">
      <c r="A124" s="446">
        <v>116</v>
      </c>
      <c r="B124" s="53" t="s">
        <v>74</v>
      </c>
      <c r="C124" s="53" t="s">
        <v>1559</v>
      </c>
      <c r="D124" s="53" t="s">
        <v>253</v>
      </c>
      <c r="E124" s="53" t="s">
        <v>336</v>
      </c>
      <c r="F124" s="53" t="s">
        <v>152</v>
      </c>
      <c r="G124" s="61">
        <v>38931</v>
      </c>
      <c r="H124" s="560" t="s">
        <v>32</v>
      </c>
      <c r="I124" s="560" t="s">
        <v>195</v>
      </c>
      <c r="J124" s="560" t="s">
        <v>1922</v>
      </c>
      <c r="K124" s="560" t="s">
        <v>1923</v>
      </c>
      <c r="L124" s="583" t="s">
        <v>2149</v>
      </c>
      <c r="M124" s="584">
        <v>89272343997</v>
      </c>
      <c r="N124" s="53" t="s">
        <v>535</v>
      </c>
      <c r="O124" s="47"/>
      <c r="P124" s="47"/>
      <c r="Q124" s="53" t="s">
        <v>2127</v>
      </c>
      <c r="R124" s="61">
        <v>22369</v>
      </c>
      <c r="S124" s="518" t="s">
        <v>152</v>
      </c>
      <c r="T124" s="6"/>
      <c r="U124" s="6"/>
      <c r="V124" s="6"/>
      <c r="W124" s="6"/>
      <c r="X124" s="6"/>
      <c r="Y124" s="6"/>
      <c r="Z124" s="6"/>
    </row>
    <row r="125" spans="1:26" ht="31.2">
      <c r="A125" s="446">
        <v>117</v>
      </c>
      <c r="B125" s="53" t="s">
        <v>74</v>
      </c>
      <c r="C125" s="53" t="s">
        <v>2150</v>
      </c>
      <c r="D125" s="53" t="s">
        <v>1322</v>
      </c>
      <c r="E125" s="53" t="s">
        <v>132</v>
      </c>
      <c r="F125" s="53" t="s">
        <v>150</v>
      </c>
      <c r="G125" s="582">
        <v>39087</v>
      </c>
      <c r="H125" s="560" t="s">
        <v>32</v>
      </c>
      <c r="I125" s="560" t="s">
        <v>195</v>
      </c>
      <c r="J125" s="560" t="s">
        <v>1922</v>
      </c>
      <c r="K125" s="560" t="s">
        <v>1923</v>
      </c>
      <c r="L125" s="583" t="s">
        <v>2151</v>
      </c>
      <c r="M125" s="584">
        <v>89870387325</v>
      </c>
      <c r="N125" s="53" t="s">
        <v>535</v>
      </c>
      <c r="O125" s="47"/>
      <c r="P125" s="47"/>
      <c r="Q125" s="53" t="s">
        <v>2127</v>
      </c>
      <c r="R125" s="61">
        <v>22369</v>
      </c>
      <c r="S125" s="518" t="s">
        <v>152</v>
      </c>
      <c r="T125" s="6"/>
      <c r="U125" s="6"/>
      <c r="V125" s="6"/>
      <c r="W125" s="6"/>
      <c r="X125" s="6"/>
      <c r="Y125" s="6"/>
      <c r="Z125" s="6"/>
    </row>
    <row r="126" spans="1:26" ht="15.6">
      <c r="A126" s="446">
        <v>118</v>
      </c>
      <c r="B126" s="53" t="s">
        <v>74</v>
      </c>
      <c r="C126" s="53" t="s">
        <v>190</v>
      </c>
      <c r="D126" s="53" t="s">
        <v>166</v>
      </c>
      <c r="E126" s="53" t="s">
        <v>69</v>
      </c>
      <c r="F126" s="53" t="s">
        <v>152</v>
      </c>
      <c r="G126" s="585">
        <v>38963</v>
      </c>
      <c r="H126" s="560" t="s">
        <v>32</v>
      </c>
      <c r="I126" s="560" t="s">
        <v>195</v>
      </c>
      <c r="J126" s="560" t="s">
        <v>1922</v>
      </c>
      <c r="K126" s="560" t="s">
        <v>1923</v>
      </c>
      <c r="L126" s="583" t="s">
        <v>2152</v>
      </c>
      <c r="M126" s="584">
        <v>89656498850</v>
      </c>
      <c r="N126" s="53" t="s">
        <v>535</v>
      </c>
      <c r="O126" s="47"/>
      <c r="P126" s="47"/>
      <c r="Q126" s="53" t="s">
        <v>2127</v>
      </c>
      <c r="R126" s="61">
        <v>22369</v>
      </c>
      <c r="S126" s="53" t="s">
        <v>152</v>
      </c>
      <c r="T126" s="6"/>
      <c r="U126" s="6"/>
      <c r="V126" s="6"/>
      <c r="W126" s="6"/>
      <c r="X126" s="6"/>
      <c r="Y126" s="6"/>
      <c r="Z126" s="6"/>
    </row>
    <row r="127" spans="1:26" ht="15.6">
      <c r="A127" s="446">
        <v>119</v>
      </c>
      <c r="B127" s="53" t="s">
        <v>74</v>
      </c>
      <c r="C127" s="53" t="s">
        <v>2153</v>
      </c>
      <c r="D127" s="53" t="s">
        <v>227</v>
      </c>
      <c r="E127" s="53" t="s">
        <v>2154</v>
      </c>
      <c r="F127" s="53" t="s">
        <v>152</v>
      </c>
      <c r="G127" s="582">
        <v>38860</v>
      </c>
      <c r="H127" s="560" t="s">
        <v>32</v>
      </c>
      <c r="I127" s="560" t="s">
        <v>195</v>
      </c>
      <c r="J127" s="560" t="s">
        <v>1922</v>
      </c>
      <c r="K127" s="560" t="s">
        <v>1923</v>
      </c>
      <c r="L127" s="583" t="s">
        <v>2155</v>
      </c>
      <c r="M127" s="584">
        <v>89899551560</v>
      </c>
      <c r="N127" s="53" t="s">
        <v>535</v>
      </c>
      <c r="O127" s="47"/>
      <c r="P127" s="47"/>
      <c r="Q127" s="53" t="s">
        <v>2127</v>
      </c>
      <c r="R127" s="61">
        <v>22369</v>
      </c>
      <c r="S127" s="53" t="s">
        <v>152</v>
      </c>
      <c r="T127" s="6"/>
      <c r="U127" s="6"/>
      <c r="V127" s="6"/>
      <c r="W127" s="6"/>
      <c r="X127" s="6"/>
      <c r="Y127" s="6"/>
      <c r="Z127" s="6"/>
    </row>
    <row r="128" spans="1:26" ht="15.6">
      <c r="A128" s="446">
        <v>120</v>
      </c>
      <c r="B128" s="53" t="s">
        <v>74</v>
      </c>
      <c r="C128" s="53" t="s">
        <v>2156</v>
      </c>
      <c r="D128" s="53" t="s">
        <v>265</v>
      </c>
      <c r="E128" s="53" t="s">
        <v>272</v>
      </c>
      <c r="F128" s="53" t="s">
        <v>152</v>
      </c>
      <c r="G128" s="588">
        <v>38702</v>
      </c>
      <c r="H128" s="560" t="s">
        <v>32</v>
      </c>
      <c r="I128" s="560" t="s">
        <v>195</v>
      </c>
      <c r="J128" s="560" t="s">
        <v>1922</v>
      </c>
      <c r="K128" s="560" t="s">
        <v>1923</v>
      </c>
      <c r="L128" s="583" t="s">
        <v>2157</v>
      </c>
      <c r="M128" s="584">
        <v>89610447173</v>
      </c>
      <c r="N128" s="53" t="s">
        <v>535</v>
      </c>
      <c r="O128" s="47"/>
      <c r="P128" s="47"/>
      <c r="Q128" s="53" t="s">
        <v>2127</v>
      </c>
      <c r="R128" s="61">
        <v>22369</v>
      </c>
      <c r="S128" s="53" t="s">
        <v>152</v>
      </c>
      <c r="T128" s="6"/>
      <c r="U128" s="6"/>
      <c r="V128" s="6"/>
      <c r="W128" s="6"/>
      <c r="X128" s="6"/>
      <c r="Y128" s="6"/>
      <c r="Z128" s="6"/>
    </row>
    <row r="129" spans="1:26" ht="15.6">
      <c r="A129" s="589"/>
      <c r="B129" s="38"/>
      <c r="C129" s="6"/>
      <c r="D129" s="6"/>
      <c r="E129" s="6"/>
      <c r="F129" s="6"/>
      <c r="G129" s="6"/>
      <c r="H129" s="590"/>
      <c r="I129" s="590"/>
      <c r="J129" s="590"/>
      <c r="K129" s="59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589"/>
      <c r="B130" s="38"/>
      <c r="C130" s="6"/>
      <c r="D130" s="6"/>
      <c r="E130" s="6"/>
      <c r="F130" s="6"/>
      <c r="G130" s="6"/>
      <c r="H130" s="590"/>
      <c r="I130" s="590"/>
      <c r="J130" s="590"/>
      <c r="K130" s="59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589"/>
      <c r="B131" s="38"/>
      <c r="C131" s="6"/>
      <c r="D131" s="6"/>
      <c r="E131" s="6"/>
      <c r="F131" s="6"/>
      <c r="G131" s="6"/>
      <c r="H131" s="590"/>
      <c r="I131" s="590"/>
      <c r="J131" s="590"/>
      <c r="K131" s="59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589"/>
      <c r="B132" s="38"/>
      <c r="C132" s="6"/>
      <c r="D132" s="6"/>
      <c r="E132" s="6"/>
      <c r="F132" s="6"/>
      <c r="G132" s="6"/>
      <c r="H132" s="590"/>
      <c r="I132" s="590"/>
      <c r="J132" s="590"/>
      <c r="K132" s="59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589"/>
      <c r="B133" s="38"/>
      <c r="C133" s="6"/>
      <c r="D133" s="6"/>
      <c r="E133" s="6"/>
      <c r="F133" s="6"/>
      <c r="G133" s="6"/>
      <c r="H133" s="590"/>
      <c r="I133" s="590"/>
      <c r="J133" s="590"/>
      <c r="K133" s="59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589"/>
      <c r="B134" s="38"/>
      <c r="C134" s="6"/>
      <c r="D134" s="6"/>
      <c r="E134" s="6"/>
      <c r="F134" s="6"/>
      <c r="G134" s="6"/>
      <c r="H134" s="590"/>
      <c r="I134" s="590"/>
      <c r="J134" s="590"/>
      <c r="K134" s="59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4">
    <mergeCell ref="C1:L1"/>
    <mergeCell ref="A3:B3"/>
    <mergeCell ref="C4:E4"/>
    <mergeCell ref="J4:Q4"/>
  </mergeCells>
  <hyperlinks>
    <hyperlink ref="L16" r:id="rId1"/>
    <hyperlink ref="L17" r:id="rId2"/>
    <hyperlink ref="L19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77"/>
  <sheetViews>
    <sheetView topLeftCell="A28" workbookViewId="0">
      <selection activeCell="A10" sqref="A10:XFD113"/>
    </sheetView>
  </sheetViews>
  <sheetFormatPr defaultColWidth="12.5546875" defaultRowHeight="15.75" customHeight="1"/>
  <cols>
    <col min="1" max="1" width="2.44140625" customWidth="1"/>
    <col min="2" max="2" width="6.109375" customWidth="1"/>
    <col min="6" max="6" width="6.44140625" customWidth="1"/>
    <col min="7" max="7" width="11.33203125" customWidth="1"/>
    <col min="8" max="8" width="7.5546875" customWidth="1"/>
    <col min="9" max="9" width="14" customWidth="1"/>
    <col min="11" max="11" width="20.33203125" customWidth="1"/>
    <col min="12" max="12" width="20.88671875" customWidth="1"/>
    <col min="13" max="14" width="10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910"/>
      <c r="Q4" s="910"/>
      <c r="R4" s="910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68.2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48">
        <v>1</v>
      </c>
      <c r="B10" s="48" t="s">
        <v>2158</v>
      </c>
      <c r="C10" s="591" t="s">
        <v>2159</v>
      </c>
      <c r="D10" s="591" t="s">
        <v>346</v>
      </c>
      <c r="E10" s="591" t="s">
        <v>761</v>
      </c>
      <c r="F10" s="592" t="s">
        <v>31</v>
      </c>
      <c r="G10" s="593">
        <v>39888</v>
      </c>
      <c r="H10" s="592" t="s">
        <v>32</v>
      </c>
      <c r="I10" s="592" t="s">
        <v>195</v>
      </c>
      <c r="J10" s="454" t="s">
        <v>2160</v>
      </c>
      <c r="K10" s="594" t="s">
        <v>2161</v>
      </c>
      <c r="L10" s="48" t="s">
        <v>2162</v>
      </c>
      <c r="M10" s="595">
        <v>89174057542</v>
      </c>
      <c r="N10" s="595" t="s">
        <v>1276</v>
      </c>
      <c r="O10" s="51"/>
      <c r="P10" s="51"/>
      <c r="Q10" s="592" t="s">
        <v>2163</v>
      </c>
      <c r="R10" s="596">
        <v>24708</v>
      </c>
      <c r="S10" s="597" t="s">
        <v>31</v>
      </c>
      <c r="T10" s="207"/>
      <c r="U10" s="207"/>
      <c r="V10" s="207"/>
      <c r="W10" s="207"/>
      <c r="X10" s="207"/>
      <c r="Y10" s="207"/>
      <c r="Z10" s="207"/>
    </row>
    <row r="11" spans="1:26" ht="15.6">
      <c r="A11" s="48">
        <v>2</v>
      </c>
      <c r="B11" s="48" t="s">
        <v>2158</v>
      </c>
      <c r="C11" s="454" t="s">
        <v>2164</v>
      </c>
      <c r="D11" s="454" t="s">
        <v>256</v>
      </c>
      <c r="E11" s="454" t="s">
        <v>262</v>
      </c>
      <c r="F11" s="454" t="s">
        <v>31</v>
      </c>
      <c r="G11" s="598">
        <v>40087</v>
      </c>
      <c r="H11" s="592" t="s">
        <v>32</v>
      </c>
      <c r="I11" s="592" t="s">
        <v>195</v>
      </c>
      <c r="J11" s="454" t="s">
        <v>2160</v>
      </c>
      <c r="K11" s="594" t="s">
        <v>2161</v>
      </c>
      <c r="L11" s="48" t="s">
        <v>2162</v>
      </c>
      <c r="M11" s="595">
        <v>89174057543</v>
      </c>
      <c r="N11" s="595" t="s">
        <v>1276</v>
      </c>
      <c r="O11" s="51"/>
      <c r="P11" s="51"/>
      <c r="Q11" s="599" t="s">
        <v>2163</v>
      </c>
      <c r="R11" s="596">
        <v>24708</v>
      </c>
      <c r="S11" s="597" t="s">
        <v>31</v>
      </c>
      <c r="T11" s="207"/>
      <c r="U11" s="207"/>
      <c r="V11" s="207"/>
      <c r="W11" s="207"/>
      <c r="X11" s="207"/>
      <c r="Y11" s="207"/>
      <c r="Z11" s="207"/>
    </row>
    <row r="12" spans="1:26" ht="15.6">
      <c r="A12" s="48">
        <v>3</v>
      </c>
      <c r="B12" s="48" t="s">
        <v>2158</v>
      </c>
      <c r="C12" s="591" t="s">
        <v>853</v>
      </c>
      <c r="D12" s="591" t="s">
        <v>1150</v>
      </c>
      <c r="E12" s="591" t="s">
        <v>103</v>
      </c>
      <c r="F12" s="592" t="s">
        <v>40</v>
      </c>
      <c r="G12" s="593">
        <v>39863</v>
      </c>
      <c r="H12" s="592" t="s">
        <v>32</v>
      </c>
      <c r="I12" s="592" t="s">
        <v>195</v>
      </c>
      <c r="J12" s="454" t="s">
        <v>2160</v>
      </c>
      <c r="K12" s="594" t="s">
        <v>2161</v>
      </c>
      <c r="L12" s="48" t="s">
        <v>2162</v>
      </c>
      <c r="M12" s="595">
        <v>89174057544</v>
      </c>
      <c r="N12" s="595" t="s">
        <v>1276</v>
      </c>
      <c r="O12" s="51"/>
      <c r="P12" s="51"/>
      <c r="Q12" s="599" t="s">
        <v>2163</v>
      </c>
      <c r="R12" s="596">
        <v>24708</v>
      </c>
      <c r="S12" s="597" t="s">
        <v>31</v>
      </c>
      <c r="T12" s="207"/>
      <c r="U12" s="207"/>
      <c r="V12" s="207"/>
      <c r="W12" s="207"/>
      <c r="X12" s="207"/>
      <c r="Y12" s="207"/>
      <c r="Z12" s="207"/>
    </row>
    <row r="13" spans="1:26" ht="15.6">
      <c r="A13" s="48">
        <v>4</v>
      </c>
      <c r="B13" s="48" t="s">
        <v>2158</v>
      </c>
      <c r="C13" s="600" t="s">
        <v>2165</v>
      </c>
      <c r="D13" s="600" t="s">
        <v>55</v>
      </c>
      <c r="E13" s="600" t="s">
        <v>234</v>
      </c>
      <c r="F13" s="599" t="s">
        <v>40</v>
      </c>
      <c r="G13" s="601">
        <v>39894</v>
      </c>
      <c r="H13" s="592" t="s">
        <v>32</v>
      </c>
      <c r="I13" s="592" t="s">
        <v>195</v>
      </c>
      <c r="J13" s="454" t="s">
        <v>2160</v>
      </c>
      <c r="K13" s="594" t="s">
        <v>2161</v>
      </c>
      <c r="L13" s="48" t="s">
        <v>2162</v>
      </c>
      <c r="M13" s="595">
        <v>89174057545</v>
      </c>
      <c r="N13" s="595" t="s">
        <v>1276</v>
      </c>
      <c r="O13" s="51"/>
      <c r="P13" s="51"/>
      <c r="Q13" s="599" t="s">
        <v>2163</v>
      </c>
      <c r="R13" s="596">
        <v>24708</v>
      </c>
      <c r="S13" s="597" t="s">
        <v>31</v>
      </c>
      <c r="T13" s="207"/>
      <c r="U13" s="207"/>
      <c r="V13" s="207"/>
      <c r="W13" s="207"/>
      <c r="X13" s="207"/>
      <c r="Y13" s="207"/>
      <c r="Z13" s="207"/>
    </row>
    <row r="14" spans="1:26" ht="15.6">
      <c r="A14" s="48">
        <v>5</v>
      </c>
      <c r="B14" s="48" t="s">
        <v>2158</v>
      </c>
      <c r="C14" s="602" t="s">
        <v>2166</v>
      </c>
      <c r="D14" s="602" t="s">
        <v>86</v>
      </c>
      <c r="E14" s="602" t="s">
        <v>2167</v>
      </c>
      <c r="F14" s="603" t="s">
        <v>40</v>
      </c>
      <c r="G14" s="604">
        <v>39992</v>
      </c>
      <c r="H14" s="592" t="s">
        <v>32</v>
      </c>
      <c r="I14" s="592" t="s">
        <v>195</v>
      </c>
      <c r="J14" s="454" t="s">
        <v>2160</v>
      </c>
      <c r="K14" s="594" t="s">
        <v>2161</v>
      </c>
      <c r="L14" s="48" t="s">
        <v>2162</v>
      </c>
      <c r="M14" s="595">
        <v>89174057546</v>
      </c>
      <c r="N14" s="250" t="s">
        <v>280</v>
      </c>
      <c r="O14" s="51"/>
      <c r="P14" s="51"/>
      <c r="Q14" s="599" t="s">
        <v>2163</v>
      </c>
      <c r="R14" s="596">
        <v>24708</v>
      </c>
      <c r="S14" s="597" t="s">
        <v>31</v>
      </c>
      <c r="T14" s="207"/>
      <c r="U14" s="207"/>
      <c r="V14" s="207"/>
      <c r="W14" s="207"/>
      <c r="X14" s="207"/>
      <c r="Y14" s="207"/>
      <c r="Z14" s="207"/>
    </row>
    <row r="15" spans="1:26" ht="15.6">
      <c r="A15" s="48">
        <v>6</v>
      </c>
      <c r="B15" s="48" t="s">
        <v>2158</v>
      </c>
      <c r="C15" s="605" t="s">
        <v>688</v>
      </c>
      <c r="D15" s="602" t="s">
        <v>249</v>
      </c>
      <c r="E15" s="602" t="s">
        <v>2168</v>
      </c>
      <c r="F15" s="603" t="s">
        <v>40</v>
      </c>
      <c r="G15" s="604">
        <v>39990</v>
      </c>
      <c r="H15" s="592" t="s">
        <v>32</v>
      </c>
      <c r="I15" s="592" t="s">
        <v>195</v>
      </c>
      <c r="J15" s="454" t="s">
        <v>2160</v>
      </c>
      <c r="K15" s="594" t="s">
        <v>2161</v>
      </c>
      <c r="L15" s="48" t="s">
        <v>2162</v>
      </c>
      <c r="M15" s="595">
        <v>89174057547</v>
      </c>
      <c r="N15" s="250" t="s">
        <v>280</v>
      </c>
      <c r="O15" s="51"/>
      <c r="P15" s="51"/>
      <c r="Q15" s="599" t="s">
        <v>2163</v>
      </c>
      <c r="R15" s="596">
        <v>24708</v>
      </c>
      <c r="S15" s="597" t="s">
        <v>31</v>
      </c>
      <c r="T15" s="207"/>
      <c r="U15" s="207"/>
      <c r="V15" s="207"/>
      <c r="W15" s="207"/>
      <c r="X15" s="207"/>
      <c r="Y15" s="207"/>
      <c r="Z15" s="207"/>
    </row>
    <row r="16" spans="1:26" ht="15.6">
      <c r="A16" s="48">
        <v>7</v>
      </c>
      <c r="B16" s="48" t="s">
        <v>2158</v>
      </c>
      <c r="C16" s="602" t="s">
        <v>2169</v>
      </c>
      <c r="D16" s="602" t="s">
        <v>406</v>
      </c>
      <c r="E16" s="602" t="s">
        <v>262</v>
      </c>
      <c r="F16" s="603" t="s">
        <v>31</v>
      </c>
      <c r="G16" s="604">
        <v>39552</v>
      </c>
      <c r="H16" s="592" t="s">
        <v>32</v>
      </c>
      <c r="I16" s="592" t="s">
        <v>195</v>
      </c>
      <c r="J16" s="454" t="s">
        <v>2160</v>
      </c>
      <c r="K16" s="594" t="s">
        <v>2161</v>
      </c>
      <c r="L16" s="48" t="s">
        <v>2162</v>
      </c>
      <c r="M16" s="595">
        <v>89174057548</v>
      </c>
      <c r="N16" s="250">
        <v>9</v>
      </c>
      <c r="O16" s="51"/>
      <c r="P16" s="51"/>
      <c r="Q16" s="606" t="s">
        <v>2163</v>
      </c>
      <c r="R16" s="596">
        <v>24708</v>
      </c>
      <c r="S16" s="597" t="s">
        <v>31</v>
      </c>
      <c r="T16" s="207"/>
      <c r="U16" s="207"/>
      <c r="V16" s="207"/>
      <c r="W16" s="207"/>
      <c r="X16" s="207"/>
      <c r="Y16" s="207"/>
      <c r="Z16" s="207"/>
    </row>
    <row r="17" spans="1:26" ht="15.6">
      <c r="A17" s="48">
        <v>8</v>
      </c>
      <c r="B17" s="48" t="s">
        <v>2158</v>
      </c>
      <c r="C17" s="607" t="s">
        <v>2170</v>
      </c>
      <c r="D17" s="607" t="s">
        <v>116</v>
      </c>
      <c r="E17" s="607" t="s">
        <v>2171</v>
      </c>
      <c r="F17" s="608" t="s">
        <v>31</v>
      </c>
      <c r="G17" s="609">
        <v>39636</v>
      </c>
      <c r="H17" s="592" t="s">
        <v>32</v>
      </c>
      <c r="I17" s="592" t="s">
        <v>195</v>
      </c>
      <c r="J17" s="454" t="s">
        <v>2160</v>
      </c>
      <c r="K17" s="594" t="s">
        <v>2161</v>
      </c>
      <c r="L17" s="48" t="s">
        <v>2162</v>
      </c>
      <c r="M17" s="595">
        <v>89174057549</v>
      </c>
      <c r="N17" s="250">
        <v>9</v>
      </c>
      <c r="O17" s="51"/>
      <c r="P17" s="51"/>
      <c r="Q17" s="606" t="s">
        <v>2163</v>
      </c>
      <c r="R17" s="596">
        <v>24708</v>
      </c>
      <c r="S17" s="597" t="s">
        <v>31</v>
      </c>
      <c r="T17" s="207"/>
      <c r="U17" s="207"/>
      <c r="V17" s="207"/>
      <c r="W17" s="207"/>
      <c r="X17" s="207"/>
      <c r="Y17" s="207"/>
      <c r="Z17" s="207"/>
    </row>
    <row r="18" spans="1:26" ht="15.6">
      <c r="A18" s="48">
        <v>9</v>
      </c>
      <c r="B18" s="48" t="s">
        <v>2158</v>
      </c>
      <c r="C18" s="454" t="s">
        <v>2172</v>
      </c>
      <c r="D18" s="454" t="s">
        <v>276</v>
      </c>
      <c r="E18" s="454" t="s">
        <v>2167</v>
      </c>
      <c r="F18" s="454" t="s">
        <v>40</v>
      </c>
      <c r="G18" s="598">
        <v>39622</v>
      </c>
      <c r="H18" s="592" t="s">
        <v>32</v>
      </c>
      <c r="I18" s="592" t="s">
        <v>195</v>
      </c>
      <c r="J18" s="454" t="s">
        <v>2160</v>
      </c>
      <c r="K18" s="594" t="s">
        <v>2161</v>
      </c>
      <c r="L18" s="48" t="s">
        <v>2162</v>
      </c>
      <c r="M18" s="595">
        <v>89174057550</v>
      </c>
      <c r="N18" s="250">
        <v>9</v>
      </c>
      <c r="O18" s="51"/>
      <c r="P18" s="51"/>
      <c r="Q18" s="606" t="s">
        <v>2163</v>
      </c>
      <c r="R18" s="596">
        <v>24708</v>
      </c>
      <c r="S18" s="597" t="s">
        <v>31</v>
      </c>
      <c r="T18" s="207"/>
      <c r="U18" s="207"/>
      <c r="V18" s="207"/>
      <c r="W18" s="207"/>
      <c r="X18" s="207"/>
      <c r="Y18" s="207"/>
      <c r="Z18" s="207"/>
    </row>
    <row r="19" spans="1:26" ht="15.6">
      <c r="A19" s="48">
        <v>10</v>
      </c>
      <c r="B19" s="48" t="s">
        <v>2158</v>
      </c>
      <c r="C19" s="610" t="s">
        <v>594</v>
      </c>
      <c r="D19" s="610" t="s">
        <v>198</v>
      </c>
      <c r="E19" s="610" t="s">
        <v>54</v>
      </c>
      <c r="F19" s="454" t="s">
        <v>31</v>
      </c>
      <c r="G19" s="598">
        <v>40461</v>
      </c>
      <c r="H19" s="592" t="s">
        <v>32</v>
      </c>
      <c r="I19" s="592" t="s">
        <v>195</v>
      </c>
      <c r="J19" s="454" t="s">
        <v>2160</v>
      </c>
      <c r="K19" s="594" t="s">
        <v>2161</v>
      </c>
      <c r="L19" s="48" t="s">
        <v>2162</v>
      </c>
      <c r="M19" s="595">
        <v>89174057551</v>
      </c>
      <c r="N19" s="611">
        <v>7</v>
      </c>
      <c r="O19" s="51"/>
      <c r="P19" s="51"/>
      <c r="Q19" s="606" t="s">
        <v>2163</v>
      </c>
      <c r="R19" s="596">
        <v>24708</v>
      </c>
      <c r="S19" s="597" t="s">
        <v>31</v>
      </c>
      <c r="T19" s="207"/>
      <c r="U19" s="207"/>
      <c r="V19" s="207"/>
      <c r="W19" s="207"/>
      <c r="X19" s="207"/>
      <c r="Y19" s="207"/>
      <c r="Z19" s="207"/>
    </row>
    <row r="20" spans="1:26" ht="15.6">
      <c r="A20" s="48">
        <v>11</v>
      </c>
      <c r="B20" s="48" t="s">
        <v>2158</v>
      </c>
      <c r="C20" s="610" t="s">
        <v>2173</v>
      </c>
      <c r="D20" s="610" t="s">
        <v>108</v>
      </c>
      <c r="E20" s="610" t="s">
        <v>173</v>
      </c>
      <c r="F20" s="454"/>
      <c r="G20" s="598">
        <v>40422</v>
      </c>
      <c r="H20" s="592" t="s">
        <v>32</v>
      </c>
      <c r="I20" s="592" t="s">
        <v>195</v>
      </c>
      <c r="J20" s="454" t="s">
        <v>2160</v>
      </c>
      <c r="K20" s="594" t="s">
        <v>2161</v>
      </c>
      <c r="L20" s="48" t="s">
        <v>2162</v>
      </c>
      <c r="M20" s="597">
        <v>89649651809</v>
      </c>
      <c r="N20" s="611">
        <v>7</v>
      </c>
      <c r="O20" s="51"/>
      <c r="P20" s="51"/>
      <c r="Q20" s="597" t="s">
        <v>2174</v>
      </c>
      <c r="R20" s="596">
        <v>26014</v>
      </c>
      <c r="S20" s="597" t="s">
        <v>40</v>
      </c>
      <c r="T20" s="207"/>
      <c r="U20" s="207"/>
      <c r="V20" s="207"/>
      <c r="W20" s="207"/>
      <c r="X20" s="207"/>
      <c r="Y20" s="207"/>
      <c r="Z20" s="207"/>
    </row>
    <row r="21" spans="1:26" ht="15.6">
      <c r="A21" s="48">
        <v>12</v>
      </c>
      <c r="B21" s="48" t="s">
        <v>2158</v>
      </c>
      <c r="C21" s="610" t="s">
        <v>2175</v>
      </c>
      <c r="D21" s="610" t="s">
        <v>267</v>
      </c>
      <c r="E21" s="610" t="s">
        <v>118</v>
      </c>
      <c r="F21" s="454" t="s">
        <v>31</v>
      </c>
      <c r="G21" s="598">
        <v>39562</v>
      </c>
      <c r="H21" s="592" t="s">
        <v>32</v>
      </c>
      <c r="I21" s="592" t="s">
        <v>195</v>
      </c>
      <c r="J21" s="454" t="s">
        <v>2160</v>
      </c>
      <c r="K21" s="594" t="s">
        <v>2161</v>
      </c>
      <c r="L21" s="48" t="s">
        <v>2162</v>
      </c>
      <c r="M21" s="597">
        <v>89649651809</v>
      </c>
      <c r="N21" s="611">
        <v>9</v>
      </c>
      <c r="O21" s="51"/>
      <c r="P21" s="51"/>
      <c r="Q21" s="597" t="s">
        <v>2174</v>
      </c>
      <c r="R21" s="596">
        <v>26014</v>
      </c>
      <c r="S21" s="597" t="s">
        <v>40</v>
      </c>
      <c r="T21" s="207"/>
      <c r="U21" s="207"/>
      <c r="V21" s="207"/>
      <c r="W21" s="207"/>
      <c r="X21" s="207"/>
      <c r="Y21" s="207"/>
      <c r="Z21" s="207"/>
    </row>
    <row r="22" spans="1:26" ht="15.6">
      <c r="A22" s="48">
        <v>13</v>
      </c>
      <c r="B22" s="48" t="s">
        <v>2158</v>
      </c>
      <c r="C22" s="610" t="s">
        <v>993</v>
      </c>
      <c r="D22" s="610" t="s">
        <v>191</v>
      </c>
      <c r="E22" s="610" t="s">
        <v>60</v>
      </c>
      <c r="F22" s="454" t="s">
        <v>31</v>
      </c>
      <c r="G22" s="598">
        <v>39590</v>
      </c>
      <c r="H22" s="592" t="s">
        <v>32</v>
      </c>
      <c r="I22" s="592" t="s">
        <v>195</v>
      </c>
      <c r="J22" s="454" t="s">
        <v>2160</v>
      </c>
      <c r="K22" s="594" t="s">
        <v>2161</v>
      </c>
      <c r="L22" s="48" t="s">
        <v>2162</v>
      </c>
      <c r="M22" s="597">
        <v>89649651809</v>
      </c>
      <c r="N22" s="611">
        <v>9</v>
      </c>
      <c r="O22" s="51"/>
      <c r="P22" s="51"/>
      <c r="Q22" s="597" t="s">
        <v>2174</v>
      </c>
      <c r="R22" s="596">
        <v>26014</v>
      </c>
      <c r="S22" s="597" t="s">
        <v>40</v>
      </c>
      <c r="T22" s="207"/>
      <c r="U22" s="207"/>
      <c r="V22" s="207"/>
      <c r="W22" s="207"/>
      <c r="X22" s="207"/>
      <c r="Y22" s="207"/>
      <c r="Z22" s="207"/>
    </row>
    <row r="23" spans="1:26" ht="15.6">
      <c r="A23" s="48">
        <v>14</v>
      </c>
      <c r="B23" s="48" t="s">
        <v>2158</v>
      </c>
      <c r="C23" s="610" t="s">
        <v>2176</v>
      </c>
      <c r="D23" s="610" t="s">
        <v>55</v>
      </c>
      <c r="E23" s="610" t="s">
        <v>118</v>
      </c>
      <c r="F23" s="454" t="s">
        <v>31</v>
      </c>
      <c r="G23" s="598">
        <v>38758</v>
      </c>
      <c r="H23" s="592" t="s">
        <v>32</v>
      </c>
      <c r="I23" s="592" t="s">
        <v>195</v>
      </c>
      <c r="J23" s="454" t="s">
        <v>2160</v>
      </c>
      <c r="K23" s="594" t="s">
        <v>2161</v>
      </c>
      <c r="L23" s="48" t="s">
        <v>2162</v>
      </c>
      <c r="M23" s="597">
        <v>89649651809</v>
      </c>
      <c r="N23" s="611">
        <v>11</v>
      </c>
      <c r="O23" s="51"/>
      <c r="P23" s="51"/>
      <c r="Q23" s="597" t="s">
        <v>2174</v>
      </c>
      <c r="R23" s="596">
        <v>26014</v>
      </c>
      <c r="S23" s="597" t="s">
        <v>40</v>
      </c>
      <c r="T23" s="207"/>
      <c r="U23" s="207"/>
      <c r="V23" s="207"/>
      <c r="W23" s="207"/>
      <c r="X23" s="207"/>
      <c r="Y23" s="207"/>
      <c r="Z23" s="207"/>
    </row>
    <row r="24" spans="1:26" ht="15.6">
      <c r="A24" s="48">
        <v>15</v>
      </c>
      <c r="B24" s="48" t="s">
        <v>2158</v>
      </c>
      <c r="C24" s="612" t="s">
        <v>2177</v>
      </c>
      <c r="D24" s="613" t="s">
        <v>844</v>
      </c>
      <c r="E24" s="613" t="s">
        <v>87</v>
      </c>
      <c r="F24" s="454" t="s">
        <v>40</v>
      </c>
      <c r="G24" s="614">
        <v>40844</v>
      </c>
      <c r="H24" s="454" t="s">
        <v>32</v>
      </c>
      <c r="I24" s="592" t="s">
        <v>195</v>
      </c>
      <c r="J24" s="454" t="s">
        <v>2160</v>
      </c>
      <c r="K24" s="594" t="s">
        <v>2161</v>
      </c>
      <c r="L24" s="48" t="s">
        <v>2162</v>
      </c>
      <c r="M24" s="595">
        <v>89174057551</v>
      </c>
      <c r="N24" s="611">
        <v>6</v>
      </c>
      <c r="O24" s="51"/>
      <c r="P24" s="51"/>
      <c r="Q24" s="597" t="s">
        <v>2174</v>
      </c>
      <c r="R24" s="596">
        <v>26014</v>
      </c>
      <c r="S24" s="597" t="s">
        <v>40</v>
      </c>
      <c r="T24" s="207"/>
      <c r="U24" s="207"/>
      <c r="V24" s="207"/>
      <c r="W24" s="207"/>
      <c r="X24" s="207"/>
      <c r="Y24" s="207"/>
      <c r="Z24" s="207"/>
    </row>
    <row r="25" spans="1:26" ht="15.6">
      <c r="A25" s="48">
        <v>16</v>
      </c>
      <c r="B25" s="48" t="s">
        <v>2158</v>
      </c>
      <c r="C25" s="610" t="s">
        <v>2178</v>
      </c>
      <c r="D25" s="610" t="s">
        <v>258</v>
      </c>
      <c r="E25" s="610" t="s">
        <v>2179</v>
      </c>
      <c r="F25" s="454" t="s">
        <v>40</v>
      </c>
      <c r="G25" s="615">
        <v>40876</v>
      </c>
      <c r="H25" s="454" t="s">
        <v>32</v>
      </c>
      <c r="I25" s="454" t="s">
        <v>195</v>
      </c>
      <c r="J25" s="454" t="s">
        <v>2160</v>
      </c>
      <c r="K25" s="594" t="s">
        <v>2161</v>
      </c>
      <c r="L25" s="48" t="s">
        <v>2162</v>
      </c>
      <c r="M25" s="597">
        <v>89649651809</v>
      </c>
      <c r="N25" s="611">
        <v>6</v>
      </c>
      <c r="O25" s="51"/>
      <c r="P25" s="51"/>
      <c r="Q25" s="597" t="s">
        <v>2174</v>
      </c>
      <c r="R25" s="596">
        <v>26014</v>
      </c>
      <c r="S25" s="597" t="s">
        <v>40</v>
      </c>
      <c r="T25" s="207"/>
      <c r="U25" s="207"/>
      <c r="V25" s="207"/>
      <c r="W25" s="207"/>
      <c r="X25" s="207"/>
      <c r="Y25" s="207"/>
      <c r="Z25" s="207"/>
    </row>
    <row r="26" spans="1:26" ht="15.6">
      <c r="A26" s="48">
        <v>17</v>
      </c>
      <c r="B26" s="48" t="s">
        <v>2158</v>
      </c>
      <c r="C26" s="454" t="s">
        <v>2180</v>
      </c>
      <c r="D26" s="454" t="s">
        <v>2181</v>
      </c>
      <c r="E26" s="454" t="s">
        <v>318</v>
      </c>
      <c r="F26" s="454" t="s">
        <v>40</v>
      </c>
      <c r="G26" s="616">
        <v>40790</v>
      </c>
      <c r="H26" s="454" t="s">
        <v>32</v>
      </c>
      <c r="I26" s="454" t="s">
        <v>195</v>
      </c>
      <c r="J26" s="454" t="s">
        <v>2160</v>
      </c>
      <c r="K26" s="594" t="s">
        <v>2161</v>
      </c>
      <c r="L26" s="48" t="s">
        <v>2162</v>
      </c>
      <c r="M26" s="597">
        <v>89649651809</v>
      </c>
      <c r="N26" s="611">
        <v>6</v>
      </c>
      <c r="O26" s="51"/>
      <c r="P26" s="51"/>
      <c r="Q26" s="597" t="s">
        <v>2174</v>
      </c>
      <c r="R26" s="596">
        <v>26014</v>
      </c>
      <c r="S26" s="597" t="s">
        <v>40</v>
      </c>
      <c r="T26" s="207"/>
      <c r="U26" s="207"/>
      <c r="V26" s="207"/>
      <c r="W26" s="207"/>
      <c r="X26" s="207"/>
      <c r="Y26" s="207"/>
      <c r="Z26" s="207"/>
    </row>
    <row r="27" spans="1:26" ht="15.6">
      <c r="A27" s="48">
        <v>18</v>
      </c>
      <c r="B27" s="48" t="s">
        <v>2158</v>
      </c>
      <c r="C27" s="454" t="s">
        <v>2182</v>
      </c>
      <c r="D27" s="454" t="s">
        <v>276</v>
      </c>
      <c r="E27" s="454" t="s">
        <v>2183</v>
      </c>
      <c r="F27" s="454" t="s">
        <v>40</v>
      </c>
      <c r="G27" s="617">
        <v>40529</v>
      </c>
      <c r="H27" s="454" t="s">
        <v>32</v>
      </c>
      <c r="I27" s="454" t="s">
        <v>195</v>
      </c>
      <c r="J27" s="454" t="s">
        <v>2160</v>
      </c>
      <c r="K27" s="594" t="s">
        <v>2161</v>
      </c>
      <c r="L27" s="48" t="s">
        <v>2162</v>
      </c>
      <c r="M27" s="597">
        <v>89649651809</v>
      </c>
      <c r="N27" s="611">
        <v>6</v>
      </c>
      <c r="O27" s="51"/>
      <c r="P27" s="51"/>
      <c r="Q27" s="597" t="s">
        <v>2174</v>
      </c>
      <c r="R27" s="596">
        <v>26014</v>
      </c>
      <c r="S27" s="597" t="s">
        <v>40</v>
      </c>
      <c r="T27" s="207"/>
      <c r="U27" s="207"/>
      <c r="V27" s="207"/>
      <c r="W27" s="207"/>
      <c r="X27" s="207"/>
      <c r="Y27" s="207"/>
      <c r="Z27" s="207"/>
    </row>
    <row r="28" spans="1:26" ht="15.6">
      <c r="A28" s="48">
        <v>19</v>
      </c>
      <c r="B28" s="48" t="s">
        <v>2158</v>
      </c>
      <c r="C28" s="454" t="s">
        <v>2184</v>
      </c>
      <c r="D28" s="454" t="s">
        <v>2185</v>
      </c>
      <c r="E28" s="454" t="s">
        <v>2186</v>
      </c>
      <c r="F28" s="454" t="s">
        <v>31</v>
      </c>
      <c r="G28" s="618">
        <v>39786</v>
      </c>
      <c r="H28" s="454" t="s">
        <v>32</v>
      </c>
      <c r="I28" s="454" t="s">
        <v>195</v>
      </c>
      <c r="J28" s="454" t="s">
        <v>2160</v>
      </c>
      <c r="K28" s="594" t="s">
        <v>2161</v>
      </c>
      <c r="L28" s="48" t="s">
        <v>2162</v>
      </c>
      <c r="M28" s="595">
        <v>89174057551</v>
      </c>
      <c r="N28" s="611">
        <v>8</v>
      </c>
      <c r="O28" s="51"/>
      <c r="P28" s="51"/>
      <c r="Q28" s="619" t="s">
        <v>2163</v>
      </c>
      <c r="R28" s="596">
        <v>24708</v>
      </c>
      <c r="S28" s="597" t="s">
        <v>31</v>
      </c>
      <c r="T28" s="207"/>
      <c r="U28" s="207"/>
      <c r="V28" s="207"/>
      <c r="W28" s="207"/>
      <c r="X28" s="207"/>
      <c r="Y28" s="207"/>
      <c r="Z28" s="207"/>
    </row>
    <row r="29" spans="1:26" ht="15.6">
      <c r="A29" s="48">
        <v>20</v>
      </c>
      <c r="B29" s="48" t="s">
        <v>2158</v>
      </c>
      <c r="C29" s="597" t="s">
        <v>2187</v>
      </c>
      <c r="D29" s="597" t="s">
        <v>278</v>
      </c>
      <c r="E29" s="597" t="s">
        <v>1117</v>
      </c>
      <c r="F29" s="597" t="s">
        <v>31</v>
      </c>
      <c r="G29" s="609">
        <v>39902</v>
      </c>
      <c r="H29" s="454" t="s">
        <v>32</v>
      </c>
      <c r="I29" s="597" t="s">
        <v>195</v>
      </c>
      <c r="J29" s="454" t="s">
        <v>2160</v>
      </c>
      <c r="K29" s="594" t="s">
        <v>2161</v>
      </c>
      <c r="L29" s="48" t="s">
        <v>2162</v>
      </c>
      <c r="M29" s="595">
        <v>89174057551</v>
      </c>
      <c r="N29" s="611">
        <v>8</v>
      </c>
      <c r="O29" s="51"/>
      <c r="P29" s="51"/>
      <c r="Q29" s="619" t="s">
        <v>2163</v>
      </c>
      <c r="R29" s="596">
        <v>24708</v>
      </c>
      <c r="S29" s="597" t="s">
        <v>31</v>
      </c>
      <c r="T29" s="207"/>
      <c r="U29" s="207"/>
      <c r="V29" s="207"/>
      <c r="W29" s="207"/>
      <c r="X29" s="207"/>
      <c r="Y29" s="207"/>
      <c r="Z29" s="207"/>
    </row>
    <row r="30" spans="1:26" ht="15.6">
      <c r="A30" s="48">
        <v>21</v>
      </c>
      <c r="B30" s="48" t="s">
        <v>2158</v>
      </c>
      <c r="C30" s="597" t="s">
        <v>2188</v>
      </c>
      <c r="D30" s="597" t="s">
        <v>256</v>
      </c>
      <c r="E30" s="597" t="s">
        <v>623</v>
      </c>
      <c r="F30" s="597" t="s">
        <v>31</v>
      </c>
      <c r="G30" s="617">
        <v>39036</v>
      </c>
      <c r="H30" s="454" t="s">
        <v>32</v>
      </c>
      <c r="I30" s="597" t="s">
        <v>195</v>
      </c>
      <c r="J30" s="454" t="s">
        <v>2160</v>
      </c>
      <c r="K30" s="594" t="s">
        <v>2161</v>
      </c>
      <c r="L30" s="48" t="s">
        <v>2162</v>
      </c>
      <c r="M30" s="595">
        <v>89174057551</v>
      </c>
      <c r="N30" s="611">
        <v>10</v>
      </c>
      <c r="O30" s="51"/>
      <c r="P30" s="51"/>
      <c r="Q30" s="597" t="s">
        <v>2174</v>
      </c>
      <c r="R30" s="620">
        <v>26380</v>
      </c>
      <c r="S30" s="597" t="s">
        <v>31</v>
      </c>
      <c r="T30" s="207"/>
      <c r="U30" s="207"/>
      <c r="V30" s="207"/>
      <c r="W30" s="207"/>
      <c r="X30" s="207"/>
      <c r="Y30" s="207"/>
      <c r="Z30" s="207"/>
    </row>
    <row r="31" spans="1:26" ht="15.6">
      <c r="A31" s="48">
        <v>22</v>
      </c>
      <c r="B31" s="48" t="s">
        <v>2158</v>
      </c>
      <c r="C31" s="597" t="s">
        <v>2189</v>
      </c>
      <c r="D31" s="597" t="s">
        <v>549</v>
      </c>
      <c r="E31" s="597" t="s">
        <v>2190</v>
      </c>
      <c r="F31" s="597" t="s">
        <v>40</v>
      </c>
      <c r="G31" s="621">
        <v>39416</v>
      </c>
      <c r="H31" s="454" t="s">
        <v>32</v>
      </c>
      <c r="I31" s="597" t="s">
        <v>195</v>
      </c>
      <c r="J31" s="454" t="s">
        <v>2160</v>
      </c>
      <c r="K31" s="594" t="s">
        <v>2161</v>
      </c>
      <c r="L31" s="48" t="s">
        <v>2162</v>
      </c>
      <c r="M31" s="595">
        <v>89174057551</v>
      </c>
      <c r="N31" s="611">
        <v>10</v>
      </c>
      <c r="O31" s="51"/>
      <c r="P31" s="51"/>
      <c r="Q31" s="597" t="s">
        <v>2174</v>
      </c>
      <c r="R31" s="620">
        <v>26380</v>
      </c>
      <c r="S31" s="597" t="s">
        <v>31</v>
      </c>
      <c r="T31" s="207"/>
      <c r="U31" s="207"/>
      <c r="V31" s="207"/>
      <c r="W31" s="207"/>
      <c r="X31" s="207"/>
      <c r="Y31" s="207"/>
      <c r="Z31" s="207"/>
    </row>
    <row r="32" spans="1:26" ht="15.6">
      <c r="A32" s="48">
        <v>23</v>
      </c>
      <c r="B32" s="48" t="s">
        <v>2158</v>
      </c>
      <c r="C32" s="597" t="s">
        <v>164</v>
      </c>
      <c r="D32" s="597" t="s">
        <v>979</v>
      </c>
      <c r="E32" s="597" t="s">
        <v>1814</v>
      </c>
      <c r="F32" s="597" t="s">
        <v>31</v>
      </c>
      <c r="G32" s="622">
        <v>40209</v>
      </c>
      <c r="H32" s="454" t="s">
        <v>32</v>
      </c>
      <c r="I32" s="597" t="s">
        <v>195</v>
      </c>
      <c r="J32" s="454" t="s">
        <v>2160</v>
      </c>
      <c r="K32" s="594" t="s">
        <v>2161</v>
      </c>
      <c r="L32" s="48" t="s">
        <v>2162</v>
      </c>
      <c r="M32" s="595">
        <v>89174057551</v>
      </c>
      <c r="N32" s="611">
        <v>11</v>
      </c>
      <c r="O32" s="51"/>
      <c r="P32" s="51"/>
      <c r="Q32" s="597" t="s">
        <v>2174</v>
      </c>
      <c r="R32" s="620">
        <v>26380</v>
      </c>
      <c r="S32" s="597" t="s">
        <v>31</v>
      </c>
      <c r="T32" s="207"/>
      <c r="U32" s="207"/>
      <c r="V32" s="207"/>
      <c r="W32" s="207"/>
      <c r="X32" s="207"/>
      <c r="Y32" s="207"/>
      <c r="Z32" s="207"/>
    </row>
    <row r="33" spans="1:26" ht="15.6">
      <c r="A33" s="48">
        <v>24</v>
      </c>
      <c r="B33" s="48" t="s">
        <v>2158</v>
      </c>
      <c r="C33" s="623" t="s">
        <v>2191</v>
      </c>
      <c r="D33" s="597" t="s">
        <v>990</v>
      </c>
      <c r="E33" s="597" t="s">
        <v>609</v>
      </c>
      <c r="F33" s="597" t="s">
        <v>40</v>
      </c>
      <c r="G33" s="614">
        <v>39028</v>
      </c>
      <c r="H33" s="454" t="s">
        <v>32</v>
      </c>
      <c r="I33" s="597" t="s">
        <v>195</v>
      </c>
      <c r="J33" s="454" t="s">
        <v>2160</v>
      </c>
      <c r="K33" s="594" t="s">
        <v>2161</v>
      </c>
      <c r="L33" s="48" t="s">
        <v>2162</v>
      </c>
      <c r="M33" s="595">
        <v>89174057551</v>
      </c>
      <c r="N33" s="611">
        <v>11</v>
      </c>
      <c r="O33" s="51"/>
      <c r="P33" s="51"/>
      <c r="Q33" s="597" t="s">
        <v>2174</v>
      </c>
      <c r="R33" s="620">
        <v>26380</v>
      </c>
      <c r="S33" s="597" t="s">
        <v>40</v>
      </c>
      <c r="T33" s="207"/>
      <c r="U33" s="207"/>
      <c r="V33" s="207"/>
      <c r="W33" s="207"/>
      <c r="X33" s="207"/>
      <c r="Y33" s="207"/>
      <c r="Z33" s="207"/>
    </row>
    <row r="34" spans="1:26" ht="15.6">
      <c r="A34" s="48">
        <v>25</v>
      </c>
      <c r="B34" s="48" t="s">
        <v>2158</v>
      </c>
      <c r="C34" s="623" t="s">
        <v>1149</v>
      </c>
      <c r="D34" s="597" t="s">
        <v>136</v>
      </c>
      <c r="E34" s="597" t="s">
        <v>257</v>
      </c>
      <c r="F34" s="597" t="s">
        <v>40</v>
      </c>
      <c r="G34" s="615">
        <v>41239</v>
      </c>
      <c r="H34" s="454" t="s">
        <v>32</v>
      </c>
      <c r="I34" s="597" t="s">
        <v>195</v>
      </c>
      <c r="J34" s="454" t="s">
        <v>2160</v>
      </c>
      <c r="K34" s="594" t="s">
        <v>2161</v>
      </c>
      <c r="L34" s="48" t="s">
        <v>2162</v>
      </c>
      <c r="M34" s="597">
        <v>89033514188</v>
      </c>
      <c r="N34" s="611">
        <v>5</v>
      </c>
      <c r="O34" s="51"/>
      <c r="P34" s="51"/>
      <c r="Q34" s="597" t="s">
        <v>2192</v>
      </c>
      <c r="R34" s="620">
        <v>36795</v>
      </c>
      <c r="S34" s="597" t="s">
        <v>31</v>
      </c>
      <c r="T34" s="207"/>
      <c r="U34" s="207"/>
      <c r="V34" s="207"/>
      <c r="W34" s="207"/>
      <c r="X34" s="207"/>
      <c r="Y34" s="207"/>
      <c r="Z34" s="207"/>
    </row>
    <row r="35" spans="1:26" ht="15.6">
      <c r="A35" s="48">
        <v>26</v>
      </c>
      <c r="B35" s="48" t="s">
        <v>2158</v>
      </c>
      <c r="C35" s="623" t="s">
        <v>2193</v>
      </c>
      <c r="D35" s="597" t="s">
        <v>263</v>
      </c>
      <c r="E35" s="597" t="s">
        <v>2194</v>
      </c>
      <c r="F35" s="597" t="s">
        <v>31</v>
      </c>
      <c r="G35" s="615">
        <v>41213</v>
      </c>
      <c r="H35" s="454" t="s">
        <v>32</v>
      </c>
      <c r="I35" s="597" t="s">
        <v>195</v>
      </c>
      <c r="J35" s="454" t="s">
        <v>2160</v>
      </c>
      <c r="K35" s="594" t="s">
        <v>2161</v>
      </c>
      <c r="L35" s="48" t="s">
        <v>2162</v>
      </c>
      <c r="M35" s="597">
        <v>89033514188</v>
      </c>
      <c r="N35" s="611">
        <v>5</v>
      </c>
      <c r="O35" s="51"/>
      <c r="P35" s="51"/>
      <c r="Q35" s="597" t="s">
        <v>2192</v>
      </c>
      <c r="R35" s="620">
        <v>36795</v>
      </c>
      <c r="S35" s="597" t="s">
        <v>31</v>
      </c>
      <c r="T35" s="207"/>
      <c r="U35" s="207"/>
      <c r="V35" s="207"/>
      <c r="W35" s="207"/>
      <c r="X35" s="207"/>
      <c r="Y35" s="207"/>
      <c r="Z35" s="207"/>
    </row>
    <row r="36" spans="1:26" ht="15.6">
      <c r="A36" s="597">
        <v>25</v>
      </c>
      <c r="B36" s="48" t="s">
        <v>2158</v>
      </c>
      <c r="C36" s="623" t="s">
        <v>2195</v>
      </c>
      <c r="D36" s="597" t="s">
        <v>125</v>
      </c>
      <c r="E36" s="597" t="s">
        <v>472</v>
      </c>
      <c r="F36" s="597" t="s">
        <v>31</v>
      </c>
      <c r="G36" s="615">
        <v>41210</v>
      </c>
      <c r="H36" s="454" t="s">
        <v>32</v>
      </c>
      <c r="I36" s="597" t="s">
        <v>195</v>
      </c>
      <c r="J36" s="454" t="s">
        <v>2160</v>
      </c>
      <c r="K36" s="594" t="s">
        <v>2161</v>
      </c>
      <c r="L36" s="48" t="s">
        <v>2162</v>
      </c>
      <c r="M36" s="597">
        <v>89033514188</v>
      </c>
      <c r="N36" s="611">
        <v>5</v>
      </c>
      <c r="O36" s="51"/>
      <c r="P36" s="51"/>
      <c r="Q36" s="597" t="s">
        <v>2192</v>
      </c>
      <c r="R36" s="620">
        <v>36795</v>
      </c>
      <c r="S36" s="597" t="s">
        <v>31</v>
      </c>
      <c r="T36" s="207"/>
      <c r="U36" s="207"/>
      <c r="V36" s="207"/>
      <c r="W36" s="207"/>
      <c r="X36" s="207"/>
      <c r="Y36" s="207"/>
      <c r="Z36" s="207"/>
    </row>
    <row r="37" spans="1:26" ht="15.6">
      <c r="A37" s="597">
        <v>26</v>
      </c>
      <c r="B37" s="48" t="s">
        <v>2158</v>
      </c>
      <c r="C37" s="623" t="s">
        <v>2196</v>
      </c>
      <c r="D37" s="597" t="s">
        <v>317</v>
      </c>
      <c r="E37" s="597" t="s">
        <v>1160</v>
      </c>
      <c r="F37" s="597" t="s">
        <v>40</v>
      </c>
      <c r="G37" s="598">
        <v>41002</v>
      </c>
      <c r="H37" s="454" t="s">
        <v>32</v>
      </c>
      <c r="I37" s="597" t="s">
        <v>195</v>
      </c>
      <c r="J37" s="454" t="s">
        <v>2160</v>
      </c>
      <c r="K37" s="594" t="s">
        <v>2161</v>
      </c>
      <c r="L37" s="48" t="s">
        <v>2162</v>
      </c>
      <c r="M37" s="597">
        <v>89033514188</v>
      </c>
      <c r="N37" s="611">
        <v>5</v>
      </c>
      <c r="O37" s="51"/>
      <c r="P37" s="51"/>
      <c r="Q37" s="597" t="s">
        <v>2192</v>
      </c>
      <c r="R37" s="620">
        <v>36795</v>
      </c>
      <c r="S37" s="597" t="s">
        <v>31</v>
      </c>
      <c r="T37" s="207"/>
      <c r="U37" s="207"/>
      <c r="V37" s="207"/>
      <c r="W37" s="207"/>
      <c r="X37" s="207"/>
      <c r="Y37" s="207"/>
      <c r="Z37" s="207"/>
    </row>
    <row r="38" spans="1:26" ht="15.6">
      <c r="A38" s="597">
        <v>27</v>
      </c>
      <c r="B38" s="48" t="s">
        <v>2158</v>
      </c>
      <c r="C38" s="597" t="s">
        <v>2197</v>
      </c>
      <c r="D38" s="597" t="s">
        <v>76</v>
      </c>
      <c r="E38" s="597" t="s">
        <v>1008</v>
      </c>
      <c r="F38" s="597" t="s">
        <v>31</v>
      </c>
      <c r="G38" s="598">
        <v>40925</v>
      </c>
      <c r="H38" s="454" t="s">
        <v>32</v>
      </c>
      <c r="I38" s="597" t="s">
        <v>195</v>
      </c>
      <c r="J38" s="454" t="s">
        <v>2160</v>
      </c>
      <c r="K38" s="594" t="s">
        <v>2161</v>
      </c>
      <c r="L38" s="48" t="s">
        <v>2162</v>
      </c>
      <c r="M38" s="597">
        <v>89033514188</v>
      </c>
      <c r="N38" s="611">
        <v>5</v>
      </c>
      <c r="O38" s="51"/>
      <c r="P38" s="51"/>
      <c r="Q38" s="597" t="s">
        <v>2198</v>
      </c>
      <c r="R38" s="620">
        <v>27557</v>
      </c>
      <c r="S38" s="597" t="s">
        <v>31</v>
      </c>
      <c r="T38" s="207"/>
      <c r="U38" s="207"/>
      <c r="V38" s="207"/>
      <c r="W38" s="207"/>
      <c r="X38" s="207"/>
      <c r="Y38" s="207"/>
      <c r="Z38" s="207"/>
    </row>
    <row r="39" spans="1:26" ht="15.6">
      <c r="A39" s="597">
        <v>28</v>
      </c>
      <c r="B39" s="48" t="s">
        <v>2158</v>
      </c>
      <c r="C39" s="597" t="s">
        <v>238</v>
      </c>
      <c r="D39" s="597" t="s">
        <v>233</v>
      </c>
      <c r="E39" s="597" t="s">
        <v>117</v>
      </c>
      <c r="F39" s="597" t="s">
        <v>31</v>
      </c>
      <c r="G39" s="598">
        <v>41110</v>
      </c>
      <c r="H39" s="454" t="s">
        <v>32</v>
      </c>
      <c r="I39" s="597" t="s">
        <v>195</v>
      </c>
      <c r="J39" s="454" t="s">
        <v>2160</v>
      </c>
      <c r="K39" s="594" t="s">
        <v>2161</v>
      </c>
      <c r="L39" s="48" t="s">
        <v>2162</v>
      </c>
      <c r="M39" s="597">
        <v>89033514188</v>
      </c>
      <c r="N39" s="611">
        <v>5</v>
      </c>
      <c r="O39" s="51"/>
      <c r="P39" s="51"/>
      <c r="Q39" s="597" t="s">
        <v>2198</v>
      </c>
      <c r="R39" s="620">
        <v>27557</v>
      </c>
      <c r="S39" s="597" t="s">
        <v>31</v>
      </c>
      <c r="T39" s="207"/>
      <c r="U39" s="207"/>
      <c r="V39" s="207"/>
      <c r="W39" s="207"/>
      <c r="X39" s="207"/>
      <c r="Y39" s="207"/>
      <c r="Z39" s="207"/>
    </row>
    <row r="40" spans="1:26" ht="15.6">
      <c r="A40" s="597">
        <v>29</v>
      </c>
      <c r="B40" s="48" t="s">
        <v>2158</v>
      </c>
      <c r="C40" s="597" t="s">
        <v>2199</v>
      </c>
      <c r="D40" s="597" t="s">
        <v>282</v>
      </c>
      <c r="E40" s="597" t="s">
        <v>123</v>
      </c>
      <c r="F40" s="597" t="s">
        <v>31</v>
      </c>
      <c r="G40" s="615">
        <v>41239</v>
      </c>
      <c r="H40" s="454" t="s">
        <v>32</v>
      </c>
      <c r="I40" s="597" t="s">
        <v>195</v>
      </c>
      <c r="J40" s="454" t="s">
        <v>2160</v>
      </c>
      <c r="K40" s="594" t="s">
        <v>2161</v>
      </c>
      <c r="L40" s="48" t="s">
        <v>2162</v>
      </c>
      <c r="M40" s="597">
        <v>89033514188</v>
      </c>
      <c r="N40" s="611">
        <v>5</v>
      </c>
      <c r="O40" s="51"/>
      <c r="P40" s="51"/>
      <c r="Q40" s="597" t="s">
        <v>2198</v>
      </c>
      <c r="R40" s="620">
        <v>27557</v>
      </c>
      <c r="S40" s="597" t="s">
        <v>31</v>
      </c>
      <c r="T40" s="207"/>
      <c r="U40" s="207"/>
      <c r="V40" s="207"/>
      <c r="W40" s="207"/>
      <c r="X40" s="207"/>
      <c r="Y40" s="207"/>
      <c r="Z40" s="207"/>
    </row>
    <row r="41" spans="1:26" ht="15.6">
      <c r="A41" s="597">
        <v>30</v>
      </c>
      <c r="B41" s="48" t="s">
        <v>2158</v>
      </c>
      <c r="C41" s="597" t="s">
        <v>2200</v>
      </c>
      <c r="D41" s="597" t="s">
        <v>1585</v>
      </c>
      <c r="E41" s="597" t="s">
        <v>103</v>
      </c>
      <c r="F41" s="597" t="s">
        <v>40</v>
      </c>
      <c r="G41" s="598">
        <v>41030</v>
      </c>
      <c r="H41" s="454" t="s">
        <v>32</v>
      </c>
      <c r="I41" s="597" t="s">
        <v>195</v>
      </c>
      <c r="J41" s="454" t="s">
        <v>2160</v>
      </c>
      <c r="K41" s="594" t="s">
        <v>2161</v>
      </c>
      <c r="L41" s="48" t="s">
        <v>2162</v>
      </c>
      <c r="M41" s="597">
        <v>89033514188</v>
      </c>
      <c r="N41" s="611">
        <v>5</v>
      </c>
      <c r="O41" s="51"/>
      <c r="P41" s="51"/>
      <c r="Q41" s="597" t="s">
        <v>2198</v>
      </c>
      <c r="R41" s="620">
        <v>27557</v>
      </c>
      <c r="S41" s="597" t="s">
        <v>31</v>
      </c>
      <c r="T41" s="207"/>
      <c r="U41" s="207"/>
      <c r="V41" s="207"/>
      <c r="W41" s="207"/>
      <c r="X41" s="207"/>
      <c r="Y41" s="207"/>
      <c r="Z41" s="207"/>
    </row>
    <row r="42" spans="1:26" ht="15.6">
      <c r="A42" s="597">
        <v>31</v>
      </c>
      <c r="B42" s="48" t="s">
        <v>2158</v>
      </c>
      <c r="C42" s="597" t="s">
        <v>2201</v>
      </c>
      <c r="D42" s="597" t="s">
        <v>79</v>
      </c>
      <c r="E42" s="597" t="s">
        <v>1275</v>
      </c>
      <c r="F42" s="597" t="s">
        <v>31</v>
      </c>
      <c r="G42" s="624">
        <v>41098</v>
      </c>
      <c r="H42" s="454" t="s">
        <v>32</v>
      </c>
      <c r="I42" s="597" t="s">
        <v>195</v>
      </c>
      <c r="J42" s="454" t="s">
        <v>2160</v>
      </c>
      <c r="K42" s="594" t="s">
        <v>2161</v>
      </c>
      <c r="L42" s="48" t="s">
        <v>2162</v>
      </c>
      <c r="M42" s="597">
        <v>89033514188</v>
      </c>
      <c r="N42" s="611">
        <v>5</v>
      </c>
      <c r="O42" s="51"/>
      <c r="P42" s="51"/>
      <c r="Q42" s="597" t="s">
        <v>2198</v>
      </c>
      <c r="R42" s="620">
        <v>27557</v>
      </c>
      <c r="S42" s="597" t="s">
        <v>31</v>
      </c>
      <c r="T42" s="207"/>
      <c r="U42" s="207"/>
      <c r="V42" s="207"/>
      <c r="W42" s="207"/>
      <c r="X42" s="207"/>
      <c r="Y42" s="207"/>
      <c r="Z42" s="207"/>
    </row>
    <row r="43" spans="1:26" ht="15.6">
      <c r="A43" s="597">
        <v>32</v>
      </c>
      <c r="B43" s="48" t="s">
        <v>2158</v>
      </c>
      <c r="C43" s="597" t="s">
        <v>1348</v>
      </c>
      <c r="D43" s="597" t="s">
        <v>999</v>
      </c>
      <c r="E43" s="597" t="s">
        <v>56</v>
      </c>
      <c r="F43" s="597" t="s">
        <v>31</v>
      </c>
      <c r="G43" s="624">
        <v>40961</v>
      </c>
      <c r="H43" s="454" t="s">
        <v>32</v>
      </c>
      <c r="I43" s="597" t="s">
        <v>195</v>
      </c>
      <c r="J43" s="454" t="s">
        <v>2160</v>
      </c>
      <c r="K43" s="594" t="s">
        <v>2161</v>
      </c>
      <c r="L43" s="48" t="s">
        <v>2162</v>
      </c>
      <c r="M43" s="597">
        <v>89033514188</v>
      </c>
      <c r="N43" s="611">
        <v>5</v>
      </c>
      <c r="O43" s="51"/>
      <c r="P43" s="51"/>
      <c r="Q43" s="597" t="s">
        <v>2198</v>
      </c>
      <c r="R43" s="620">
        <v>27557</v>
      </c>
      <c r="S43" s="597" t="s">
        <v>31</v>
      </c>
      <c r="T43" s="207"/>
      <c r="U43" s="207"/>
      <c r="V43" s="207"/>
      <c r="W43" s="207"/>
      <c r="X43" s="207"/>
      <c r="Y43" s="207"/>
      <c r="Z43" s="207"/>
    </row>
    <row r="44" spans="1:26" ht="15.6">
      <c r="A44" s="597">
        <v>33</v>
      </c>
      <c r="B44" s="48" t="s">
        <v>2158</v>
      </c>
      <c r="C44" s="597" t="s">
        <v>946</v>
      </c>
      <c r="D44" s="597" t="s">
        <v>235</v>
      </c>
      <c r="E44" s="597" t="s">
        <v>118</v>
      </c>
      <c r="F44" s="597" t="s">
        <v>31</v>
      </c>
      <c r="G44" s="624">
        <v>41222</v>
      </c>
      <c r="H44" s="454" t="s">
        <v>32</v>
      </c>
      <c r="I44" s="597" t="s">
        <v>195</v>
      </c>
      <c r="J44" s="454" t="s">
        <v>2160</v>
      </c>
      <c r="K44" s="594" t="s">
        <v>2161</v>
      </c>
      <c r="L44" s="48" t="s">
        <v>2162</v>
      </c>
      <c r="M44" s="597">
        <v>89033514188</v>
      </c>
      <c r="N44" s="611">
        <v>5</v>
      </c>
      <c r="O44" s="51"/>
      <c r="P44" s="51"/>
      <c r="Q44" s="597" t="s">
        <v>2198</v>
      </c>
      <c r="R44" s="620">
        <v>27557</v>
      </c>
      <c r="S44" s="597" t="s">
        <v>31</v>
      </c>
      <c r="T44" s="207"/>
      <c r="U44" s="207"/>
      <c r="V44" s="207"/>
      <c r="W44" s="207"/>
      <c r="X44" s="207"/>
      <c r="Y44" s="207"/>
      <c r="Z44" s="207"/>
    </row>
    <row r="45" spans="1:26" ht="15.6">
      <c r="A45" s="597">
        <v>35</v>
      </c>
      <c r="B45" s="48" t="s">
        <v>2158</v>
      </c>
      <c r="C45" s="597" t="s">
        <v>2202</v>
      </c>
      <c r="D45" s="597" t="s">
        <v>125</v>
      </c>
      <c r="E45" s="597" t="s">
        <v>239</v>
      </c>
      <c r="F45" s="597" t="s">
        <v>31</v>
      </c>
      <c r="G45" s="625">
        <v>40204</v>
      </c>
      <c r="H45" s="454" t="s">
        <v>32</v>
      </c>
      <c r="I45" s="597" t="s">
        <v>195</v>
      </c>
      <c r="J45" s="454" t="s">
        <v>2160</v>
      </c>
      <c r="K45" s="594" t="s">
        <v>2161</v>
      </c>
      <c r="L45" s="48" t="s">
        <v>2162</v>
      </c>
      <c r="M45" s="597">
        <v>89033514188</v>
      </c>
      <c r="N45" s="611">
        <v>7</v>
      </c>
      <c r="O45" s="190"/>
      <c r="P45" s="190"/>
      <c r="Q45" s="597" t="s">
        <v>2192</v>
      </c>
      <c r="R45" s="620">
        <v>36795</v>
      </c>
      <c r="S45" s="597" t="s">
        <v>31</v>
      </c>
      <c r="T45" s="207"/>
      <c r="U45" s="207"/>
      <c r="V45" s="207"/>
      <c r="W45" s="207"/>
      <c r="X45" s="207"/>
      <c r="Y45" s="207"/>
      <c r="Z45" s="207"/>
    </row>
    <row r="46" spans="1:26" ht="15.6">
      <c r="A46" s="626">
        <v>36</v>
      </c>
      <c r="B46" s="48" t="s">
        <v>2158</v>
      </c>
      <c r="C46" s="597" t="s">
        <v>2203</v>
      </c>
      <c r="D46" s="597" t="s">
        <v>2204</v>
      </c>
      <c r="E46" s="597" t="s">
        <v>92</v>
      </c>
      <c r="F46" s="597" t="s">
        <v>40</v>
      </c>
      <c r="G46" s="625">
        <v>40257</v>
      </c>
      <c r="H46" s="454" t="s">
        <v>32</v>
      </c>
      <c r="I46" s="597" t="s">
        <v>195</v>
      </c>
      <c r="J46" s="454" t="s">
        <v>2160</v>
      </c>
      <c r="K46" s="594" t="s">
        <v>2161</v>
      </c>
      <c r="L46" s="48" t="s">
        <v>2162</v>
      </c>
      <c r="M46" s="597">
        <v>89033514188</v>
      </c>
      <c r="N46" s="611">
        <v>7</v>
      </c>
      <c r="O46" s="190"/>
      <c r="P46" s="190"/>
      <c r="Q46" s="597" t="s">
        <v>2192</v>
      </c>
      <c r="R46" s="620">
        <v>36795</v>
      </c>
      <c r="S46" s="597" t="s">
        <v>31</v>
      </c>
      <c r="T46" s="207"/>
      <c r="U46" s="207"/>
      <c r="V46" s="207"/>
      <c r="W46" s="207"/>
      <c r="X46" s="207"/>
      <c r="Y46" s="207"/>
      <c r="Z46" s="207"/>
    </row>
    <row r="47" spans="1:26" ht="15.6">
      <c r="A47" s="626">
        <v>37</v>
      </c>
      <c r="B47" s="48" t="s">
        <v>2158</v>
      </c>
      <c r="C47" s="597" t="s">
        <v>1840</v>
      </c>
      <c r="D47" s="597" t="s">
        <v>237</v>
      </c>
      <c r="E47" s="597" t="s">
        <v>137</v>
      </c>
      <c r="F47" s="597" t="s">
        <v>40</v>
      </c>
      <c r="G47" s="627">
        <v>40510</v>
      </c>
      <c r="H47" s="454" t="s">
        <v>32</v>
      </c>
      <c r="I47" s="597" t="s">
        <v>195</v>
      </c>
      <c r="J47" s="454" t="s">
        <v>2160</v>
      </c>
      <c r="K47" s="594" t="s">
        <v>2161</v>
      </c>
      <c r="L47" s="48" t="s">
        <v>2162</v>
      </c>
      <c r="M47" s="597">
        <v>89033514188</v>
      </c>
      <c r="N47" s="611">
        <v>7</v>
      </c>
      <c r="O47" s="190"/>
      <c r="P47" s="190"/>
      <c r="Q47" s="597" t="s">
        <v>2192</v>
      </c>
      <c r="R47" s="620">
        <v>36795</v>
      </c>
      <c r="S47" s="597" t="s">
        <v>31</v>
      </c>
      <c r="T47" s="207"/>
      <c r="U47" s="207"/>
      <c r="V47" s="207"/>
      <c r="W47" s="207"/>
      <c r="X47" s="207"/>
      <c r="Y47" s="207"/>
      <c r="Z47" s="207"/>
    </row>
    <row r="48" spans="1:26" ht="15.6">
      <c r="A48" s="597">
        <v>38</v>
      </c>
      <c r="B48" s="48" t="s">
        <v>2158</v>
      </c>
      <c r="C48" s="597" t="s">
        <v>837</v>
      </c>
      <c r="D48" s="597" t="s">
        <v>166</v>
      </c>
      <c r="E48" s="597" t="s">
        <v>2205</v>
      </c>
      <c r="F48" s="597" t="s">
        <v>31</v>
      </c>
      <c r="G48" s="620">
        <v>40075</v>
      </c>
      <c r="H48" s="454" t="s">
        <v>32</v>
      </c>
      <c r="I48" s="597" t="s">
        <v>195</v>
      </c>
      <c r="J48" s="454" t="s">
        <v>2160</v>
      </c>
      <c r="K48" s="594" t="s">
        <v>2161</v>
      </c>
      <c r="L48" s="48" t="s">
        <v>2162</v>
      </c>
      <c r="M48" s="597">
        <v>89033514189</v>
      </c>
      <c r="N48" s="611">
        <v>7</v>
      </c>
      <c r="O48" s="190"/>
      <c r="P48" s="190"/>
      <c r="Q48" s="597" t="s">
        <v>2192</v>
      </c>
      <c r="R48" s="620">
        <v>36795</v>
      </c>
      <c r="S48" s="597" t="s">
        <v>31</v>
      </c>
      <c r="T48" s="207"/>
      <c r="U48" s="207"/>
      <c r="V48" s="207"/>
      <c r="W48" s="207"/>
      <c r="X48" s="207"/>
      <c r="Y48" s="207"/>
      <c r="Z48" s="207"/>
    </row>
    <row r="49" spans="1:26" ht="15.6">
      <c r="A49" s="626">
        <v>39</v>
      </c>
      <c r="B49" s="48" t="s">
        <v>2158</v>
      </c>
      <c r="C49" s="597" t="s">
        <v>2206</v>
      </c>
      <c r="D49" s="597" t="s">
        <v>2207</v>
      </c>
      <c r="E49" s="597" t="s">
        <v>2208</v>
      </c>
      <c r="F49" s="597" t="s">
        <v>31</v>
      </c>
      <c r="G49" s="628">
        <v>40132</v>
      </c>
      <c r="H49" s="454" t="s">
        <v>32</v>
      </c>
      <c r="I49" s="597" t="s">
        <v>195</v>
      </c>
      <c r="J49" s="454" t="s">
        <v>2160</v>
      </c>
      <c r="K49" s="594" t="s">
        <v>2161</v>
      </c>
      <c r="L49" s="48" t="s">
        <v>2162</v>
      </c>
      <c r="M49" s="597">
        <v>89033514190</v>
      </c>
      <c r="N49" s="611">
        <v>7</v>
      </c>
      <c r="O49" s="190"/>
      <c r="P49" s="190"/>
      <c r="Q49" s="597" t="s">
        <v>2192</v>
      </c>
      <c r="R49" s="620">
        <v>36795</v>
      </c>
      <c r="S49" s="597" t="s">
        <v>31</v>
      </c>
      <c r="T49" s="207"/>
      <c r="U49" s="207"/>
      <c r="V49" s="207"/>
      <c r="W49" s="207"/>
      <c r="X49" s="207"/>
      <c r="Y49" s="207"/>
      <c r="Z49" s="207"/>
    </row>
    <row r="50" spans="1:26" ht="15.6">
      <c r="A50" s="597">
        <v>40</v>
      </c>
      <c r="B50" s="48" t="s">
        <v>2158</v>
      </c>
      <c r="C50" s="597" t="s">
        <v>2209</v>
      </c>
      <c r="D50" s="597" t="s">
        <v>207</v>
      </c>
      <c r="E50" s="597" t="s">
        <v>2210</v>
      </c>
      <c r="F50" s="597" t="s">
        <v>40</v>
      </c>
      <c r="G50" s="620">
        <v>41296</v>
      </c>
      <c r="H50" s="454" t="s">
        <v>32</v>
      </c>
      <c r="I50" s="597" t="s">
        <v>195</v>
      </c>
      <c r="J50" s="454" t="s">
        <v>2160</v>
      </c>
      <c r="K50" s="594" t="s">
        <v>2161</v>
      </c>
      <c r="L50" s="48" t="s">
        <v>2162</v>
      </c>
      <c r="M50" s="597">
        <v>89173776099</v>
      </c>
      <c r="N50" s="611" t="s">
        <v>205</v>
      </c>
      <c r="O50" s="190"/>
      <c r="P50" s="190"/>
      <c r="Q50" s="597" t="s">
        <v>2211</v>
      </c>
      <c r="R50" s="597">
        <v>1975</v>
      </c>
      <c r="S50" s="597" t="s">
        <v>31</v>
      </c>
      <c r="T50" s="207"/>
      <c r="U50" s="207"/>
      <c r="V50" s="207"/>
      <c r="W50" s="207"/>
      <c r="X50" s="207"/>
      <c r="Y50" s="207"/>
      <c r="Z50" s="207"/>
    </row>
    <row r="51" spans="1:26" ht="15.6">
      <c r="A51" s="597">
        <v>41</v>
      </c>
      <c r="B51" s="48" t="s">
        <v>2158</v>
      </c>
      <c r="C51" s="597" t="s">
        <v>2212</v>
      </c>
      <c r="D51" s="597" t="s">
        <v>667</v>
      </c>
      <c r="E51" s="597" t="s">
        <v>58</v>
      </c>
      <c r="F51" s="597" t="s">
        <v>40</v>
      </c>
      <c r="G51" s="620">
        <v>41324</v>
      </c>
      <c r="H51" s="454" t="s">
        <v>32</v>
      </c>
      <c r="I51" s="597" t="s">
        <v>195</v>
      </c>
      <c r="J51" s="454" t="s">
        <v>2160</v>
      </c>
      <c r="K51" s="594" t="s">
        <v>2161</v>
      </c>
      <c r="L51" s="48" t="s">
        <v>2162</v>
      </c>
      <c r="M51" s="597">
        <v>89173776099</v>
      </c>
      <c r="N51" s="611" t="s">
        <v>205</v>
      </c>
      <c r="O51" s="190"/>
      <c r="P51" s="190"/>
      <c r="Q51" s="597" t="s">
        <v>2211</v>
      </c>
      <c r="R51" s="597">
        <v>1975</v>
      </c>
      <c r="S51" s="597" t="s">
        <v>31</v>
      </c>
      <c r="T51" s="207"/>
      <c r="U51" s="207"/>
      <c r="V51" s="207"/>
      <c r="W51" s="207"/>
      <c r="X51" s="207"/>
      <c r="Y51" s="207"/>
      <c r="Z51" s="207"/>
    </row>
    <row r="52" spans="1:26" ht="15.6">
      <c r="A52" s="597">
        <v>42</v>
      </c>
      <c r="B52" s="48" t="s">
        <v>2158</v>
      </c>
      <c r="C52" s="597" t="s">
        <v>250</v>
      </c>
      <c r="D52" s="597" t="s">
        <v>2213</v>
      </c>
      <c r="E52" s="597" t="s">
        <v>1275</v>
      </c>
      <c r="F52" s="597" t="s">
        <v>31</v>
      </c>
      <c r="G52" s="628">
        <v>41597</v>
      </c>
      <c r="H52" s="454" t="s">
        <v>32</v>
      </c>
      <c r="I52" s="597" t="s">
        <v>195</v>
      </c>
      <c r="J52" s="454" t="s">
        <v>2160</v>
      </c>
      <c r="K52" s="594" t="s">
        <v>2161</v>
      </c>
      <c r="L52" s="48" t="s">
        <v>2162</v>
      </c>
      <c r="M52" s="597">
        <v>89173776099</v>
      </c>
      <c r="N52" s="611" t="s">
        <v>205</v>
      </c>
      <c r="O52" s="190"/>
      <c r="P52" s="190"/>
      <c r="Q52" s="597" t="s">
        <v>2211</v>
      </c>
      <c r="R52" s="597">
        <v>1975</v>
      </c>
      <c r="S52" s="597" t="s">
        <v>31</v>
      </c>
      <c r="T52" s="207"/>
      <c r="U52" s="207"/>
      <c r="V52" s="207"/>
      <c r="W52" s="207"/>
      <c r="X52" s="207"/>
      <c r="Y52" s="207"/>
      <c r="Z52" s="207"/>
    </row>
    <row r="53" spans="1:26" ht="15.6">
      <c r="A53" s="597">
        <v>43</v>
      </c>
      <c r="B53" s="48" t="s">
        <v>2158</v>
      </c>
      <c r="C53" s="597" t="s">
        <v>1140</v>
      </c>
      <c r="D53" s="597" t="s">
        <v>562</v>
      </c>
      <c r="E53" s="597" t="s">
        <v>587</v>
      </c>
      <c r="F53" s="597" t="s">
        <v>40</v>
      </c>
      <c r="G53" s="620">
        <v>41597</v>
      </c>
      <c r="H53" s="454" t="s">
        <v>32</v>
      </c>
      <c r="I53" s="597" t="s">
        <v>195</v>
      </c>
      <c r="J53" s="454" t="s">
        <v>2160</v>
      </c>
      <c r="K53" s="594" t="s">
        <v>2161</v>
      </c>
      <c r="L53" s="48" t="s">
        <v>2162</v>
      </c>
      <c r="M53" s="597">
        <v>89173776099</v>
      </c>
      <c r="N53" s="611" t="s">
        <v>205</v>
      </c>
      <c r="O53" s="190"/>
      <c r="P53" s="190"/>
      <c r="Q53" s="597" t="s">
        <v>2211</v>
      </c>
      <c r="R53" s="597">
        <v>1975</v>
      </c>
      <c r="S53" s="597" t="s">
        <v>31</v>
      </c>
      <c r="T53" s="207"/>
      <c r="U53" s="207"/>
      <c r="V53" s="207"/>
      <c r="W53" s="207"/>
      <c r="X53" s="207"/>
      <c r="Y53" s="207"/>
      <c r="Z53" s="207"/>
    </row>
    <row r="54" spans="1:26" ht="15.6">
      <c r="A54" s="597">
        <v>44</v>
      </c>
      <c r="B54" s="48" t="s">
        <v>2158</v>
      </c>
      <c r="C54" s="597" t="s">
        <v>48</v>
      </c>
      <c r="D54" s="597" t="s">
        <v>2214</v>
      </c>
      <c r="E54" s="597" t="s">
        <v>450</v>
      </c>
      <c r="F54" s="597" t="s">
        <v>31</v>
      </c>
      <c r="G54" s="620">
        <v>41338</v>
      </c>
      <c r="H54" s="454" t="s">
        <v>32</v>
      </c>
      <c r="I54" s="597" t="s">
        <v>195</v>
      </c>
      <c r="J54" s="454" t="s">
        <v>2160</v>
      </c>
      <c r="K54" s="594" t="s">
        <v>2161</v>
      </c>
      <c r="L54" s="48" t="s">
        <v>2162</v>
      </c>
      <c r="M54" s="597">
        <v>89174640320</v>
      </c>
      <c r="N54" s="611" t="s">
        <v>196</v>
      </c>
      <c r="O54" s="190"/>
      <c r="P54" s="190"/>
      <c r="Q54" s="623" t="s">
        <v>2215</v>
      </c>
      <c r="R54" s="620">
        <v>23613</v>
      </c>
      <c r="S54" s="597" t="s">
        <v>31</v>
      </c>
      <c r="T54" s="207"/>
      <c r="U54" s="207"/>
      <c r="V54" s="207"/>
      <c r="W54" s="207"/>
      <c r="X54" s="207"/>
      <c r="Y54" s="207"/>
      <c r="Z54" s="207"/>
    </row>
    <row r="55" spans="1:26" ht="15.6">
      <c r="A55" s="597">
        <v>45</v>
      </c>
      <c r="B55" s="48" t="s">
        <v>2158</v>
      </c>
      <c r="C55" s="597" t="s">
        <v>1639</v>
      </c>
      <c r="D55" s="597" t="s">
        <v>46</v>
      </c>
      <c r="E55" s="597" t="s">
        <v>229</v>
      </c>
      <c r="F55" s="597" t="s">
        <v>31</v>
      </c>
      <c r="G55" s="620">
        <v>41390</v>
      </c>
      <c r="H55" s="454" t="s">
        <v>32</v>
      </c>
      <c r="I55" s="597" t="s">
        <v>195</v>
      </c>
      <c r="J55" s="454" t="s">
        <v>2160</v>
      </c>
      <c r="K55" s="594" t="s">
        <v>2161</v>
      </c>
      <c r="L55" s="48" t="s">
        <v>2162</v>
      </c>
      <c r="M55" s="597">
        <v>89174640320</v>
      </c>
      <c r="N55" s="611" t="s">
        <v>196</v>
      </c>
      <c r="O55" s="190"/>
      <c r="P55" s="190"/>
      <c r="Q55" s="623" t="s">
        <v>2215</v>
      </c>
      <c r="R55" s="620">
        <v>23613</v>
      </c>
      <c r="S55" s="597" t="s">
        <v>31</v>
      </c>
      <c r="T55" s="207"/>
      <c r="U55" s="207"/>
      <c r="V55" s="207"/>
      <c r="W55" s="207"/>
      <c r="X55" s="207"/>
      <c r="Y55" s="207"/>
      <c r="Z55" s="207"/>
    </row>
    <row r="56" spans="1:26" ht="15.6">
      <c r="A56" s="597">
        <v>46</v>
      </c>
      <c r="B56" s="48" t="s">
        <v>2158</v>
      </c>
      <c r="C56" s="597" t="s">
        <v>1615</v>
      </c>
      <c r="D56" s="597" t="s">
        <v>194</v>
      </c>
      <c r="E56" s="597" t="s">
        <v>118</v>
      </c>
      <c r="F56" s="597" t="s">
        <v>31</v>
      </c>
      <c r="G56" s="620">
        <v>41712</v>
      </c>
      <c r="H56" s="454" t="s">
        <v>32</v>
      </c>
      <c r="I56" s="597" t="s">
        <v>195</v>
      </c>
      <c r="J56" s="454" t="s">
        <v>2160</v>
      </c>
      <c r="K56" s="594" t="s">
        <v>2161</v>
      </c>
      <c r="L56" s="48" t="s">
        <v>2162</v>
      </c>
      <c r="M56" s="597">
        <v>89174640320</v>
      </c>
      <c r="N56" s="611" t="s">
        <v>196</v>
      </c>
      <c r="O56" s="190"/>
      <c r="P56" s="190"/>
      <c r="Q56" s="623" t="s">
        <v>2215</v>
      </c>
      <c r="R56" s="620">
        <v>23613</v>
      </c>
      <c r="S56" s="597" t="s">
        <v>31</v>
      </c>
      <c r="T56" s="207"/>
      <c r="U56" s="207"/>
      <c r="V56" s="207"/>
      <c r="W56" s="207"/>
      <c r="X56" s="207"/>
      <c r="Y56" s="207"/>
      <c r="Z56" s="207"/>
    </row>
    <row r="57" spans="1:26" ht="15.6">
      <c r="A57" s="597">
        <v>47</v>
      </c>
      <c r="B57" s="48" t="s">
        <v>2158</v>
      </c>
      <c r="C57" s="597" t="s">
        <v>213</v>
      </c>
      <c r="D57" s="597" t="s">
        <v>194</v>
      </c>
      <c r="E57" s="597" t="s">
        <v>109</v>
      </c>
      <c r="F57" s="597" t="s">
        <v>31</v>
      </c>
      <c r="G57" s="620">
        <v>41282</v>
      </c>
      <c r="H57" s="454" t="s">
        <v>32</v>
      </c>
      <c r="I57" s="597" t="s">
        <v>195</v>
      </c>
      <c r="J57" s="454" t="s">
        <v>2160</v>
      </c>
      <c r="K57" s="594" t="s">
        <v>2161</v>
      </c>
      <c r="L57" s="48" t="s">
        <v>2162</v>
      </c>
      <c r="M57" s="597">
        <v>89174640320</v>
      </c>
      <c r="N57" s="611" t="s">
        <v>196</v>
      </c>
      <c r="O57" s="190"/>
      <c r="P57" s="190"/>
      <c r="Q57" s="623" t="s">
        <v>2215</v>
      </c>
      <c r="R57" s="620">
        <v>23613</v>
      </c>
      <c r="S57" s="597" t="s">
        <v>31</v>
      </c>
      <c r="T57" s="207"/>
      <c r="U57" s="207"/>
      <c r="V57" s="207"/>
      <c r="W57" s="207"/>
      <c r="X57" s="207"/>
      <c r="Y57" s="207"/>
      <c r="Z57" s="207"/>
    </row>
    <row r="58" spans="1:26" ht="15.6">
      <c r="A58" s="597">
        <v>48</v>
      </c>
      <c r="B58" s="48" t="s">
        <v>2158</v>
      </c>
      <c r="C58" s="597" t="s">
        <v>2216</v>
      </c>
      <c r="D58" s="597" t="s">
        <v>2217</v>
      </c>
      <c r="E58" s="597" t="s">
        <v>404</v>
      </c>
      <c r="F58" s="597" t="s">
        <v>31</v>
      </c>
      <c r="G58" s="620">
        <v>41405</v>
      </c>
      <c r="H58" s="454" t="s">
        <v>32</v>
      </c>
      <c r="I58" s="597" t="s">
        <v>195</v>
      </c>
      <c r="J58" s="454" t="s">
        <v>2160</v>
      </c>
      <c r="K58" s="594" t="s">
        <v>2161</v>
      </c>
      <c r="L58" s="48" t="s">
        <v>2162</v>
      </c>
      <c r="M58" s="597">
        <v>89174640320</v>
      </c>
      <c r="N58" s="611" t="s">
        <v>196</v>
      </c>
      <c r="O58" s="190"/>
      <c r="P58" s="190"/>
      <c r="Q58" s="623" t="s">
        <v>2215</v>
      </c>
      <c r="R58" s="620">
        <v>23613</v>
      </c>
      <c r="S58" s="597" t="s">
        <v>31</v>
      </c>
      <c r="T58" s="207"/>
      <c r="U58" s="207"/>
      <c r="V58" s="207"/>
      <c r="W58" s="207"/>
      <c r="X58" s="207"/>
      <c r="Y58" s="207"/>
      <c r="Z58" s="207"/>
    </row>
    <row r="59" spans="1:26" ht="15.6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</row>
    <row r="60" spans="1:26" ht="15.6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</row>
    <row r="61" spans="1:26" ht="15.6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</row>
    <row r="62" spans="1:26" ht="15.6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</row>
    <row r="63" spans="1:26" ht="15.6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</row>
    <row r="64" spans="1:26" ht="15.6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</row>
    <row r="65" spans="1:26" ht="15.6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</row>
    <row r="66" spans="1:26" ht="15.6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</row>
    <row r="67" spans="1:26" ht="15.6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</row>
    <row r="68" spans="1:26" ht="15.6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</row>
    <row r="69" spans="1:26" ht="15.6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</row>
    <row r="70" spans="1:26" ht="15.6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</row>
    <row r="71" spans="1:26" ht="15.6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</row>
    <row r="72" spans="1:26" ht="15.6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</row>
    <row r="73" spans="1:26" ht="15.6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</row>
    <row r="74" spans="1:26" ht="15.6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</row>
    <row r="75" spans="1:26" ht="15.6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</row>
    <row r="76" spans="1:26" ht="15.6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</row>
    <row r="77" spans="1:26" ht="15.6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</row>
    <row r="78" spans="1:26" ht="15.6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</row>
    <row r="79" spans="1:26" ht="15.6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</row>
    <row r="80" spans="1:26" ht="15.6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</row>
    <row r="81" spans="1:26" ht="15.6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</row>
    <row r="82" spans="1:26" ht="15.6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</row>
    <row r="83" spans="1:26" ht="15.6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</row>
    <row r="84" spans="1:26" ht="15.6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</row>
    <row r="85" spans="1:26" ht="15.6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</row>
    <row r="86" spans="1:26" ht="15.6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</row>
    <row r="87" spans="1:26" ht="15.6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</row>
    <row r="88" spans="1:26" ht="15.6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</row>
    <row r="89" spans="1:26" ht="15.6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</row>
    <row r="90" spans="1:26" ht="15.6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</row>
    <row r="91" spans="1:26" ht="15.6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</row>
    <row r="92" spans="1:26" ht="15.6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</row>
    <row r="93" spans="1:26" ht="15.6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</row>
    <row r="94" spans="1:26" ht="15.6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</row>
    <row r="95" spans="1:26" ht="15.6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</row>
    <row r="96" spans="1:26" ht="15.6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</row>
    <row r="97" spans="1:26" ht="15.6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</row>
    <row r="98" spans="1:26" ht="15.6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</row>
    <row r="99" spans="1:26" ht="15.6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</row>
    <row r="100" spans="1:26" ht="15.6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spans="1:26" ht="15.6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spans="1:26" ht="15.6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spans="1:26" ht="15.6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spans="1:26" ht="15.6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spans="1:26" ht="15.6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spans="1:26" ht="15.6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spans="1:26" ht="15.6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spans="1:26" ht="15.6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spans="1:26" ht="15.6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spans="1:26" ht="15.6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spans="1:26" ht="15.6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spans="1:26" ht="15.6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1:26" ht="15.6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spans="1:26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</row>
    <row r="115" spans="1:26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</row>
    <row r="116" spans="1:26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</row>
    <row r="117" spans="1:26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</row>
    <row r="118" spans="1:26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</row>
    <row r="119" spans="1:26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</row>
    <row r="120" spans="1:26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</row>
    <row r="121" spans="1:26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</row>
    <row r="122" spans="1:26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</row>
    <row r="123" spans="1:26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</row>
    <row r="124" spans="1:26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</row>
    <row r="125" spans="1:26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</row>
    <row r="126" spans="1:26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</row>
    <row r="127" spans="1:26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</row>
    <row r="128" spans="1:26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</row>
    <row r="129" spans="1:26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</row>
    <row r="130" spans="1:26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</row>
    <row r="131" spans="1:26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</row>
    <row r="132" spans="1:26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</row>
    <row r="133" spans="1:26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</row>
    <row r="134" spans="1:26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</row>
    <row r="135" spans="1:26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</row>
    <row r="136" spans="1:26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</row>
    <row r="137" spans="1:26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</row>
    <row r="138" spans="1:26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</row>
    <row r="139" spans="1:26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</row>
    <row r="140" spans="1:26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</row>
    <row r="141" spans="1:26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</row>
    <row r="142" spans="1:26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</row>
    <row r="143" spans="1:26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</row>
    <row r="144" spans="1:26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</row>
    <row r="145" spans="1:26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</row>
    <row r="146" spans="1:26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</row>
    <row r="147" spans="1:26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</row>
    <row r="148" spans="1:26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</row>
    <row r="149" spans="1:26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</row>
    <row r="150" spans="1:26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</row>
    <row r="151" spans="1:26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</row>
    <row r="152" spans="1:26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</row>
    <row r="153" spans="1:26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</row>
    <row r="154" spans="1:26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</row>
    <row r="155" spans="1:26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</row>
    <row r="156" spans="1:26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</row>
    <row r="157" spans="1:26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</row>
    <row r="158" spans="1:26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</row>
    <row r="159" spans="1:26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</row>
    <row r="160" spans="1:26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</row>
    <row r="161" spans="1:26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</row>
    <row r="162" spans="1:26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</row>
    <row r="163" spans="1:26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</row>
    <row r="164" spans="1:26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</row>
    <row r="165" spans="1:26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</row>
    <row r="166" spans="1:26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</row>
    <row r="167" spans="1:26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</row>
    <row r="168" spans="1:26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</row>
    <row r="169" spans="1:26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</row>
    <row r="170" spans="1:26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</row>
    <row r="171" spans="1:26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</row>
    <row r="172" spans="1:26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</row>
    <row r="173" spans="1:26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</row>
    <row r="174" spans="1:26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</row>
    <row r="175" spans="1:26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</row>
    <row r="176" spans="1:26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</row>
    <row r="177" spans="1:26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spans="1:26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spans="1:26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spans="1:26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</row>
    <row r="181" spans="1:26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spans="1:26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spans="1:26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</row>
    <row r="184" spans="1:26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</row>
    <row r="185" spans="1:26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</row>
    <row r="186" spans="1:26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</row>
    <row r="187" spans="1:26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</row>
    <row r="188" spans="1:26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</row>
    <row r="189" spans="1:26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</row>
    <row r="190" spans="1:26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</row>
    <row r="191" spans="1:26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</row>
    <row r="192" spans="1:26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</row>
    <row r="193" spans="1:26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</row>
    <row r="194" spans="1:26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</row>
    <row r="195" spans="1:26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</row>
    <row r="196" spans="1:26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</row>
    <row r="197" spans="1:26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</row>
    <row r="198" spans="1:26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</row>
    <row r="199" spans="1:26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</row>
    <row r="200" spans="1:26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</row>
    <row r="201" spans="1:26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</row>
    <row r="202" spans="1:26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</row>
    <row r="203" spans="1:26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</row>
    <row r="204" spans="1:26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</row>
    <row r="205" spans="1:26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</row>
    <row r="206" spans="1:26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</row>
    <row r="207" spans="1:26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</row>
    <row r="208" spans="1:26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</row>
    <row r="209" spans="1:26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</row>
    <row r="210" spans="1:26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</row>
    <row r="211" spans="1:26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</row>
    <row r="212" spans="1:26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</row>
    <row r="213" spans="1:26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</row>
    <row r="214" spans="1:26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</row>
    <row r="215" spans="1:26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</row>
    <row r="216" spans="1:26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</row>
    <row r="217" spans="1:26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</row>
    <row r="218" spans="1:26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</row>
    <row r="219" spans="1:26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</row>
    <row r="220" spans="1:26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</row>
    <row r="221" spans="1:26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</row>
    <row r="222" spans="1:26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</row>
    <row r="223" spans="1:26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</row>
    <row r="224" spans="1:26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</row>
    <row r="225" spans="1:26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</row>
    <row r="226" spans="1:26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</row>
    <row r="227" spans="1:26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</row>
    <row r="228" spans="1:26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</row>
    <row r="229" spans="1:26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</row>
    <row r="230" spans="1:26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</row>
    <row r="231" spans="1:26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</row>
    <row r="232" spans="1:26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</row>
    <row r="233" spans="1:26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</row>
    <row r="234" spans="1:26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</row>
    <row r="235" spans="1:26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</row>
    <row r="236" spans="1:26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</row>
    <row r="237" spans="1:26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</row>
    <row r="238" spans="1:26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</row>
    <row r="239" spans="1:26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</row>
    <row r="240" spans="1:26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</row>
    <row r="241" spans="1:26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</row>
    <row r="242" spans="1:26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</row>
    <row r="243" spans="1:26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</row>
    <row r="244" spans="1:26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</row>
    <row r="245" spans="1:26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</row>
    <row r="246" spans="1:26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</row>
    <row r="247" spans="1:26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</row>
    <row r="248" spans="1:26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</row>
    <row r="249" spans="1:26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</row>
    <row r="250" spans="1:26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</row>
    <row r="251" spans="1:26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</row>
    <row r="252" spans="1:26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</row>
    <row r="253" spans="1:26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</row>
    <row r="254" spans="1:26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</row>
    <row r="255" spans="1:26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</row>
    <row r="256" spans="1:26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</row>
    <row r="257" spans="1:26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</row>
    <row r="258" spans="1:26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</row>
    <row r="259" spans="1:26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</row>
    <row r="260" spans="1:26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</row>
    <row r="261" spans="1:26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</row>
    <row r="262" spans="1:26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</row>
    <row r="263" spans="1:26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</row>
    <row r="264" spans="1:26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</row>
    <row r="265" spans="1:26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</row>
    <row r="266" spans="1:26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</row>
    <row r="267" spans="1:26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</row>
    <row r="268" spans="1:26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</row>
    <row r="269" spans="1:26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</row>
    <row r="270" spans="1:26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</row>
    <row r="271" spans="1:26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</row>
    <row r="272" spans="1:26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</row>
    <row r="273" spans="1:26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</row>
    <row r="274" spans="1:26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</row>
    <row r="275" spans="1:26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</row>
    <row r="276" spans="1:26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</row>
    <row r="277" spans="1:26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</row>
    <row r="278" spans="1:26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</row>
    <row r="279" spans="1:26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</row>
    <row r="280" spans="1:26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</row>
    <row r="281" spans="1:26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</row>
    <row r="282" spans="1:26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</row>
    <row r="283" spans="1:26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</row>
    <row r="284" spans="1:26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</row>
    <row r="285" spans="1:26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</row>
    <row r="286" spans="1:26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</row>
    <row r="287" spans="1:26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</row>
    <row r="288" spans="1:26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</row>
    <row r="289" spans="1:26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</row>
    <row r="290" spans="1:26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</row>
    <row r="291" spans="1:26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</row>
    <row r="292" spans="1:26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</row>
    <row r="293" spans="1:26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</row>
    <row r="294" spans="1:26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</row>
    <row r="295" spans="1:26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</row>
    <row r="296" spans="1:26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</row>
    <row r="297" spans="1:26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</row>
    <row r="298" spans="1:26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</row>
    <row r="299" spans="1:26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</row>
    <row r="300" spans="1:26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</row>
    <row r="301" spans="1:26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</row>
    <row r="302" spans="1:26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</row>
    <row r="303" spans="1:26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</row>
    <row r="304" spans="1:26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</row>
    <row r="305" spans="1:26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</row>
    <row r="306" spans="1:26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</row>
    <row r="307" spans="1:26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</row>
    <row r="308" spans="1:26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</row>
    <row r="309" spans="1:26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</row>
    <row r="310" spans="1:26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</row>
    <row r="311" spans="1:26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</row>
    <row r="312" spans="1:26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</row>
    <row r="313" spans="1:26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</row>
    <row r="314" spans="1:26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</row>
    <row r="315" spans="1:26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</row>
    <row r="316" spans="1:26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</row>
    <row r="317" spans="1:26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</row>
    <row r="318" spans="1:26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</row>
    <row r="319" spans="1:26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</row>
    <row r="320" spans="1:26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</row>
    <row r="321" spans="1:26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</row>
    <row r="322" spans="1:26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</row>
    <row r="323" spans="1:26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</row>
    <row r="324" spans="1:26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</row>
    <row r="325" spans="1:26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</row>
    <row r="326" spans="1:26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</row>
    <row r="327" spans="1:26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</row>
    <row r="328" spans="1:26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</row>
    <row r="329" spans="1:26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</row>
    <row r="330" spans="1:26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</row>
    <row r="331" spans="1:26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</row>
    <row r="332" spans="1:26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</row>
    <row r="333" spans="1:26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</row>
    <row r="334" spans="1:26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</row>
    <row r="335" spans="1:26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</row>
    <row r="336" spans="1:26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</row>
    <row r="337" spans="1:26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</row>
    <row r="338" spans="1:26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</row>
    <row r="339" spans="1:26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</row>
    <row r="340" spans="1:26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</row>
    <row r="341" spans="1:26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</row>
    <row r="342" spans="1:26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</row>
    <row r="343" spans="1:26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</row>
    <row r="344" spans="1:26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</row>
    <row r="345" spans="1:26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</row>
    <row r="346" spans="1:26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</row>
    <row r="347" spans="1:26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</row>
    <row r="348" spans="1:26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</row>
    <row r="349" spans="1:26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</row>
    <row r="350" spans="1:26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</row>
    <row r="351" spans="1:26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</row>
    <row r="352" spans="1:26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</row>
    <row r="353" spans="1:26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</row>
    <row r="354" spans="1:26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</row>
    <row r="355" spans="1:26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</row>
    <row r="356" spans="1:26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</row>
    <row r="357" spans="1:26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</row>
    <row r="358" spans="1:26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</row>
    <row r="359" spans="1:26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</row>
    <row r="360" spans="1:26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</row>
    <row r="361" spans="1:26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</row>
    <row r="362" spans="1:26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</row>
    <row r="363" spans="1:26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</row>
    <row r="364" spans="1:26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</row>
    <row r="365" spans="1:26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</row>
    <row r="366" spans="1:26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</row>
    <row r="367" spans="1:26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</row>
    <row r="368" spans="1:26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</row>
    <row r="369" spans="1:26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</row>
    <row r="370" spans="1:26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</row>
    <row r="371" spans="1:26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</row>
    <row r="372" spans="1:26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</row>
    <row r="373" spans="1:26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</row>
    <row r="374" spans="1:26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</row>
    <row r="375" spans="1:26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</row>
    <row r="376" spans="1:26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</row>
    <row r="377" spans="1:26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</row>
    <row r="378" spans="1:26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</row>
    <row r="379" spans="1:26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</row>
    <row r="380" spans="1:26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</row>
    <row r="381" spans="1:26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</row>
    <row r="382" spans="1:26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</row>
    <row r="383" spans="1:26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</row>
    <row r="384" spans="1:26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</row>
    <row r="385" spans="1:26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</row>
    <row r="386" spans="1:26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</row>
    <row r="387" spans="1:26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</row>
    <row r="388" spans="1:26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</row>
    <row r="389" spans="1:26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</row>
    <row r="390" spans="1:26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</row>
    <row r="391" spans="1:26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</row>
    <row r="392" spans="1:26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</row>
    <row r="393" spans="1:26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</row>
    <row r="394" spans="1:26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</row>
    <row r="395" spans="1:26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</row>
    <row r="396" spans="1:26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</row>
    <row r="397" spans="1:26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</row>
    <row r="398" spans="1:26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</row>
    <row r="399" spans="1:26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</row>
    <row r="400" spans="1:26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</row>
    <row r="401" spans="1:26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</row>
    <row r="402" spans="1:26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</row>
    <row r="403" spans="1:26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</row>
    <row r="404" spans="1:26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</row>
    <row r="405" spans="1:26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</row>
    <row r="406" spans="1:26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</row>
    <row r="407" spans="1:26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</row>
    <row r="408" spans="1:26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</row>
    <row r="409" spans="1:26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</row>
    <row r="410" spans="1:26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</row>
    <row r="411" spans="1:26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</row>
    <row r="412" spans="1:26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</row>
    <row r="413" spans="1:26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</row>
    <row r="414" spans="1:26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</row>
    <row r="415" spans="1:26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</row>
    <row r="416" spans="1:26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</row>
    <row r="417" spans="1:26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</row>
    <row r="418" spans="1:26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</row>
    <row r="419" spans="1:26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</row>
    <row r="420" spans="1:26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</row>
    <row r="421" spans="1:26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</row>
    <row r="422" spans="1:26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</row>
    <row r="423" spans="1:26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</row>
    <row r="424" spans="1:26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</row>
    <row r="425" spans="1:26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</row>
    <row r="426" spans="1:26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</row>
    <row r="427" spans="1:26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</row>
    <row r="428" spans="1:26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</row>
    <row r="429" spans="1:26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</row>
    <row r="430" spans="1:26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</row>
    <row r="431" spans="1:26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</row>
    <row r="432" spans="1:26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</row>
    <row r="433" spans="1:26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</row>
    <row r="434" spans="1:26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</row>
    <row r="435" spans="1:26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</row>
    <row r="436" spans="1:26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</row>
    <row r="437" spans="1:26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</row>
    <row r="438" spans="1:26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</row>
    <row r="439" spans="1:26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</row>
    <row r="440" spans="1:26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</row>
    <row r="441" spans="1:26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</row>
    <row r="442" spans="1:26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</row>
    <row r="443" spans="1:26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</row>
    <row r="444" spans="1:26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</row>
    <row r="445" spans="1:26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</row>
    <row r="446" spans="1:26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</row>
    <row r="447" spans="1:26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</row>
    <row r="448" spans="1:26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</row>
    <row r="449" spans="1:26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</row>
    <row r="450" spans="1:26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</row>
    <row r="451" spans="1:26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</row>
    <row r="452" spans="1:26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</row>
    <row r="453" spans="1:26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</row>
    <row r="454" spans="1:26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</row>
    <row r="455" spans="1:26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</row>
    <row r="456" spans="1:26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</row>
    <row r="457" spans="1:26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</row>
    <row r="458" spans="1:26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</row>
    <row r="459" spans="1:26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</row>
    <row r="460" spans="1:26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</row>
    <row r="461" spans="1:26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</row>
    <row r="462" spans="1:26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</row>
    <row r="463" spans="1:26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</row>
    <row r="464" spans="1:26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</row>
    <row r="465" spans="1:26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</row>
    <row r="466" spans="1:26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</row>
    <row r="467" spans="1:26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</row>
    <row r="468" spans="1:26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</row>
    <row r="469" spans="1:26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</row>
    <row r="470" spans="1:26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</row>
    <row r="471" spans="1:26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</row>
    <row r="472" spans="1:26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</row>
    <row r="473" spans="1:26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</row>
    <row r="474" spans="1:26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</row>
    <row r="475" spans="1:26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</row>
    <row r="476" spans="1:26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</row>
    <row r="477" spans="1:26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</row>
    <row r="478" spans="1:26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</row>
    <row r="479" spans="1:26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</row>
    <row r="480" spans="1:26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</row>
    <row r="481" spans="1:26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</row>
    <row r="482" spans="1:26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</row>
    <row r="483" spans="1:26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</row>
    <row r="484" spans="1:26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</row>
    <row r="485" spans="1:26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</row>
    <row r="486" spans="1:26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</row>
    <row r="487" spans="1:26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</row>
    <row r="488" spans="1:26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</row>
    <row r="489" spans="1:26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</row>
    <row r="490" spans="1:26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</row>
    <row r="491" spans="1:26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</row>
    <row r="492" spans="1:26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</row>
    <row r="493" spans="1:26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</row>
    <row r="494" spans="1:26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</row>
    <row r="495" spans="1:26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</row>
    <row r="496" spans="1:26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</row>
    <row r="497" spans="1:26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</row>
    <row r="498" spans="1:26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</row>
    <row r="499" spans="1:26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</row>
    <row r="500" spans="1:26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</row>
    <row r="501" spans="1:26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</row>
    <row r="502" spans="1:26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</row>
    <row r="503" spans="1:26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</row>
    <row r="504" spans="1:26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</row>
    <row r="505" spans="1:26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</row>
    <row r="506" spans="1:26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</row>
    <row r="507" spans="1:26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</row>
    <row r="508" spans="1:26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</row>
    <row r="509" spans="1:26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</row>
    <row r="510" spans="1:26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</row>
    <row r="511" spans="1:26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</row>
    <row r="512" spans="1:26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</row>
    <row r="513" spans="1:26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</row>
    <row r="514" spans="1:26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</row>
    <row r="515" spans="1:26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</row>
    <row r="516" spans="1:26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</row>
    <row r="517" spans="1:26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</row>
    <row r="518" spans="1:26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</row>
    <row r="519" spans="1:26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</row>
    <row r="520" spans="1:26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</row>
    <row r="521" spans="1:26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</row>
    <row r="522" spans="1:26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</row>
    <row r="523" spans="1:26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</row>
    <row r="524" spans="1:26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</row>
    <row r="525" spans="1:26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</row>
    <row r="526" spans="1:26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</row>
    <row r="527" spans="1:26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</row>
    <row r="528" spans="1:26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</row>
    <row r="529" spans="1:26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</row>
    <row r="530" spans="1:26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</row>
    <row r="531" spans="1:26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</row>
    <row r="532" spans="1:26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</row>
    <row r="533" spans="1:26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</row>
    <row r="534" spans="1:26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</row>
    <row r="535" spans="1:26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</row>
    <row r="536" spans="1:26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</row>
    <row r="537" spans="1:26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</row>
    <row r="538" spans="1:26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</row>
    <row r="539" spans="1:26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</row>
    <row r="540" spans="1:26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</row>
    <row r="541" spans="1:26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</row>
    <row r="542" spans="1:26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</row>
    <row r="543" spans="1:26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</row>
    <row r="544" spans="1:26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</row>
    <row r="545" spans="1:26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</row>
    <row r="546" spans="1:26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</row>
    <row r="547" spans="1:26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</row>
    <row r="548" spans="1:26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</row>
    <row r="549" spans="1:26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</row>
    <row r="550" spans="1:26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</row>
    <row r="551" spans="1:26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</row>
    <row r="552" spans="1:26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</row>
    <row r="553" spans="1:26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</row>
    <row r="554" spans="1:26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</row>
    <row r="555" spans="1:26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</row>
    <row r="556" spans="1:26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</row>
    <row r="557" spans="1:26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spans="1:26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spans="1:26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spans="1:26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spans="1:26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spans="1:26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spans="1:26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spans="1:26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spans="1:26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</row>
    <row r="566" spans="1:26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</row>
    <row r="567" spans="1:26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</row>
    <row r="568" spans="1:26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</row>
    <row r="569" spans="1:26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</row>
    <row r="570" spans="1:26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</row>
    <row r="571" spans="1:26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</row>
    <row r="572" spans="1:26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</row>
    <row r="573" spans="1:26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</row>
    <row r="574" spans="1:26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</row>
    <row r="575" spans="1:26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</row>
    <row r="576" spans="1:26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</row>
    <row r="577" spans="1:26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</row>
    <row r="578" spans="1:26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</row>
    <row r="579" spans="1:26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</row>
    <row r="580" spans="1:26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</row>
    <row r="581" spans="1:26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</row>
    <row r="582" spans="1:26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</row>
    <row r="583" spans="1:26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</row>
    <row r="584" spans="1:26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</row>
    <row r="585" spans="1:26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</row>
    <row r="586" spans="1:26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</row>
    <row r="587" spans="1:26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</row>
    <row r="588" spans="1:26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</row>
    <row r="589" spans="1:26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</row>
    <row r="590" spans="1:26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</row>
    <row r="591" spans="1:26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</row>
    <row r="592" spans="1:26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</row>
    <row r="593" spans="1:26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</row>
    <row r="594" spans="1:26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</row>
    <row r="595" spans="1:26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</row>
    <row r="596" spans="1:26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</row>
    <row r="597" spans="1:26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</row>
    <row r="598" spans="1:26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</row>
    <row r="599" spans="1:26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</row>
    <row r="600" spans="1:26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</row>
    <row r="601" spans="1:26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</row>
    <row r="602" spans="1:26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</row>
    <row r="603" spans="1:26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</row>
    <row r="604" spans="1:26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</row>
    <row r="605" spans="1:26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</row>
    <row r="606" spans="1:26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</row>
    <row r="607" spans="1:26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</row>
    <row r="608" spans="1:26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</row>
    <row r="609" spans="1:26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</row>
    <row r="610" spans="1:26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</row>
    <row r="611" spans="1:26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</row>
    <row r="612" spans="1:26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</row>
    <row r="613" spans="1:26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</row>
    <row r="614" spans="1:26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</row>
    <row r="615" spans="1:26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</row>
    <row r="616" spans="1:26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</row>
    <row r="617" spans="1:26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</row>
    <row r="618" spans="1:26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</row>
    <row r="619" spans="1:26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</row>
    <row r="620" spans="1:26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</row>
    <row r="621" spans="1:26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</row>
    <row r="622" spans="1:26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</row>
    <row r="623" spans="1:26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</row>
    <row r="624" spans="1:26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</row>
    <row r="625" spans="1:26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</row>
    <row r="626" spans="1:26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</row>
    <row r="627" spans="1:26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</row>
    <row r="628" spans="1:26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</row>
    <row r="629" spans="1:26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</row>
    <row r="630" spans="1:26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</row>
    <row r="631" spans="1:26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</row>
    <row r="632" spans="1:26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</row>
    <row r="633" spans="1:26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</row>
    <row r="634" spans="1:26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</row>
    <row r="635" spans="1:26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</row>
    <row r="636" spans="1:26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</row>
    <row r="637" spans="1:26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</row>
    <row r="638" spans="1:26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</row>
    <row r="639" spans="1:26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</row>
    <row r="640" spans="1:26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</row>
    <row r="641" spans="1:26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</row>
    <row r="642" spans="1:26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</row>
    <row r="643" spans="1:26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</row>
    <row r="644" spans="1:26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</row>
    <row r="645" spans="1:26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</row>
    <row r="646" spans="1:26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</row>
    <row r="647" spans="1:26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</row>
    <row r="648" spans="1:26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</row>
    <row r="649" spans="1:26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</row>
    <row r="650" spans="1:26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</row>
    <row r="651" spans="1:26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</row>
    <row r="652" spans="1:26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</row>
    <row r="653" spans="1:26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</row>
    <row r="654" spans="1:26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</row>
    <row r="655" spans="1:26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</row>
    <row r="656" spans="1:26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</row>
    <row r="657" spans="1:26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</row>
    <row r="658" spans="1:26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</row>
    <row r="659" spans="1:26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</row>
    <row r="660" spans="1:26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</row>
    <row r="661" spans="1:26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</row>
    <row r="662" spans="1:26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</row>
    <row r="663" spans="1:26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</row>
    <row r="664" spans="1:26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</row>
    <row r="665" spans="1:26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</row>
    <row r="666" spans="1:26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</row>
    <row r="667" spans="1:26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</row>
    <row r="668" spans="1:26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</row>
    <row r="669" spans="1:26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</row>
    <row r="670" spans="1:26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</row>
    <row r="671" spans="1:26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</row>
    <row r="672" spans="1:26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</row>
    <row r="673" spans="1:26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</row>
    <row r="674" spans="1:26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</row>
    <row r="675" spans="1:26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</row>
    <row r="676" spans="1:26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</row>
    <row r="677" spans="1:26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</row>
    <row r="678" spans="1:26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</row>
    <row r="679" spans="1:26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</row>
    <row r="680" spans="1:26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</row>
    <row r="681" spans="1:26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</row>
    <row r="682" spans="1:26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</row>
    <row r="683" spans="1:26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</row>
    <row r="684" spans="1:26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</row>
    <row r="685" spans="1:26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</row>
    <row r="686" spans="1:26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</row>
    <row r="687" spans="1:26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</row>
    <row r="688" spans="1:26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</row>
    <row r="689" spans="1:26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</row>
    <row r="690" spans="1:26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</row>
    <row r="691" spans="1:26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</row>
    <row r="692" spans="1:26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</row>
    <row r="693" spans="1:26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</row>
    <row r="694" spans="1:26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</row>
    <row r="695" spans="1:26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</row>
    <row r="696" spans="1:26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</row>
    <row r="697" spans="1:26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</row>
    <row r="698" spans="1:26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</row>
    <row r="699" spans="1:26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</row>
    <row r="700" spans="1:26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</row>
    <row r="701" spans="1:26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</row>
    <row r="702" spans="1:26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</row>
    <row r="703" spans="1:26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</row>
    <row r="704" spans="1:26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</row>
    <row r="705" spans="1:26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</row>
    <row r="706" spans="1:26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</row>
    <row r="707" spans="1:26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</row>
    <row r="708" spans="1:26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</row>
    <row r="709" spans="1:26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</row>
    <row r="710" spans="1:26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</row>
    <row r="711" spans="1:26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</row>
    <row r="712" spans="1:26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</row>
    <row r="713" spans="1:26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</row>
    <row r="714" spans="1:26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</row>
    <row r="715" spans="1:26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</row>
    <row r="716" spans="1:26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</row>
    <row r="717" spans="1:26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</row>
    <row r="718" spans="1:26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</row>
    <row r="719" spans="1:26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</row>
    <row r="720" spans="1:26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</row>
    <row r="721" spans="1:26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</row>
    <row r="722" spans="1:26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</row>
    <row r="723" spans="1:26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</row>
    <row r="724" spans="1:26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</row>
    <row r="725" spans="1:26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</row>
    <row r="726" spans="1:26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</row>
    <row r="727" spans="1:26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</row>
    <row r="728" spans="1:26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</row>
    <row r="729" spans="1:26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</row>
    <row r="730" spans="1:26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</row>
    <row r="731" spans="1:26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</row>
    <row r="732" spans="1:26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</row>
    <row r="733" spans="1:26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</row>
    <row r="734" spans="1:26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</row>
    <row r="735" spans="1:26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</row>
    <row r="736" spans="1:26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</row>
    <row r="737" spans="1:26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</row>
    <row r="738" spans="1:26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</row>
    <row r="739" spans="1:26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</row>
    <row r="740" spans="1:26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</row>
    <row r="741" spans="1:26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</row>
    <row r="742" spans="1:26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</row>
    <row r="743" spans="1:26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</row>
    <row r="744" spans="1:26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</row>
    <row r="745" spans="1:26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</row>
    <row r="746" spans="1:26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</row>
    <row r="747" spans="1:26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</row>
    <row r="748" spans="1:26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</row>
    <row r="749" spans="1:26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</row>
    <row r="750" spans="1:26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</row>
    <row r="751" spans="1:26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</row>
    <row r="752" spans="1:26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</row>
    <row r="753" spans="1:26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</row>
    <row r="754" spans="1:26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</row>
    <row r="755" spans="1:26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</row>
    <row r="756" spans="1:26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</row>
    <row r="757" spans="1:26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</row>
    <row r="758" spans="1:26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</row>
    <row r="759" spans="1:26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</row>
    <row r="760" spans="1:26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</row>
    <row r="761" spans="1:26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</row>
    <row r="762" spans="1:26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</row>
    <row r="763" spans="1:26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</row>
    <row r="764" spans="1:26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</row>
    <row r="765" spans="1:26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</row>
    <row r="766" spans="1:26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</row>
    <row r="767" spans="1:26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</row>
    <row r="768" spans="1:26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</row>
    <row r="769" spans="1:26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</row>
    <row r="770" spans="1:26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</row>
    <row r="771" spans="1:26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</row>
    <row r="772" spans="1:26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</row>
    <row r="773" spans="1:26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</row>
    <row r="774" spans="1:26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</row>
    <row r="775" spans="1:26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</row>
    <row r="776" spans="1:26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</row>
    <row r="777" spans="1:26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</row>
    <row r="778" spans="1:26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</row>
    <row r="779" spans="1:26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</row>
    <row r="780" spans="1:26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</row>
    <row r="781" spans="1:26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</row>
    <row r="782" spans="1:26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</row>
    <row r="783" spans="1:26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</row>
    <row r="784" spans="1:26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</row>
    <row r="785" spans="1:26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</row>
    <row r="786" spans="1:26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</row>
    <row r="787" spans="1:26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</row>
    <row r="788" spans="1:26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</row>
    <row r="789" spans="1:26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</row>
    <row r="790" spans="1:26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</row>
    <row r="791" spans="1:26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</row>
    <row r="792" spans="1:26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</row>
    <row r="793" spans="1:26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</row>
    <row r="794" spans="1:26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</row>
    <row r="795" spans="1:26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</row>
    <row r="796" spans="1:26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</row>
    <row r="797" spans="1:26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</row>
    <row r="798" spans="1:26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</row>
    <row r="799" spans="1:26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</row>
    <row r="800" spans="1:26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</row>
    <row r="801" spans="1:26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</row>
    <row r="802" spans="1:26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</row>
    <row r="803" spans="1:26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</row>
    <row r="804" spans="1:26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</row>
    <row r="805" spans="1:26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</row>
    <row r="806" spans="1:26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</row>
    <row r="807" spans="1:26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</row>
    <row r="808" spans="1:26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</row>
    <row r="809" spans="1:26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</row>
    <row r="810" spans="1:26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</row>
    <row r="811" spans="1:26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</row>
    <row r="812" spans="1:26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</row>
    <row r="813" spans="1:26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</row>
    <row r="814" spans="1:26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</row>
    <row r="815" spans="1:26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</row>
    <row r="816" spans="1:26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</row>
    <row r="817" spans="1:26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</row>
    <row r="818" spans="1:26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</row>
    <row r="819" spans="1:26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</row>
    <row r="820" spans="1:26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</row>
    <row r="821" spans="1:26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</row>
    <row r="822" spans="1:26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</row>
    <row r="823" spans="1:26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</row>
    <row r="824" spans="1:26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</row>
    <row r="825" spans="1:26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</row>
    <row r="826" spans="1:26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</row>
    <row r="827" spans="1:26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</row>
    <row r="828" spans="1:26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</row>
    <row r="829" spans="1:26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</row>
    <row r="830" spans="1:26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</row>
    <row r="831" spans="1:26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</row>
    <row r="832" spans="1:26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</row>
    <row r="833" spans="1:26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</row>
    <row r="834" spans="1:26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</row>
    <row r="835" spans="1:26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</row>
    <row r="836" spans="1:26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</row>
    <row r="837" spans="1:26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</row>
    <row r="838" spans="1:26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</row>
    <row r="839" spans="1:26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</row>
    <row r="840" spans="1:26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</row>
    <row r="841" spans="1:26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</row>
    <row r="842" spans="1:26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</row>
    <row r="843" spans="1:26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</row>
    <row r="844" spans="1:26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</row>
    <row r="845" spans="1:26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</row>
    <row r="846" spans="1:26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</row>
    <row r="847" spans="1:26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</row>
    <row r="848" spans="1:26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</row>
    <row r="849" spans="1:26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</row>
    <row r="850" spans="1:26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</row>
    <row r="851" spans="1:26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</row>
    <row r="852" spans="1:26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</row>
    <row r="853" spans="1:26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</row>
    <row r="854" spans="1:26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</row>
    <row r="855" spans="1:26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</row>
    <row r="856" spans="1:26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</row>
    <row r="857" spans="1:26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</row>
    <row r="858" spans="1:26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</row>
    <row r="859" spans="1:26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</row>
    <row r="860" spans="1:26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</row>
    <row r="861" spans="1:26" ht="15.6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</row>
    <row r="862" spans="1:26" ht="15.6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</row>
    <row r="863" spans="1:26" ht="15.6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</row>
    <row r="864" spans="1:26" ht="15.6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</row>
    <row r="865" spans="1:26" ht="15.6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</row>
    <row r="866" spans="1:26" ht="15.6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</row>
    <row r="867" spans="1:26" ht="15.6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</row>
    <row r="868" spans="1:26" ht="15.6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</row>
    <row r="869" spans="1:26" ht="15.6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</row>
    <row r="870" spans="1:26" ht="15.6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</row>
    <row r="871" spans="1:26" ht="15.6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</row>
    <row r="872" spans="1:26" ht="15.6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</row>
    <row r="873" spans="1:26" ht="15.6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</row>
    <row r="874" spans="1:26" ht="15.6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</row>
    <row r="875" spans="1:26" ht="15.6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</row>
    <row r="876" spans="1:26" ht="15.6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</row>
    <row r="877" spans="1:26" ht="15.6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</row>
    <row r="878" spans="1:26" ht="15.6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</row>
    <row r="879" spans="1:26" ht="15.6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</row>
    <row r="880" spans="1:26" ht="15.6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</row>
    <row r="881" spans="1:26" ht="15.6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</row>
    <row r="882" spans="1:26" ht="15.6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</row>
    <row r="883" spans="1:26" ht="15.6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</row>
    <row r="884" spans="1:26" ht="15.6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</row>
    <row r="885" spans="1:26" ht="15.6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</row>
    <row r="886" spans="1:26" ht="15.6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</row>
    <row r="887" spans="1:26" ht="15.6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</row>
    <row r="888" spans="1:26" ht="15.6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</row>
    <row r="889" spans="1:26" ht="15.6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</row>
    <row r="890" spans="1:26" ht="15.6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</row>
    <row r="891" spans="1:26" ht="15.6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</row>
    <row r="892" spans="1:26" ht="15.6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</row>
    <row r="893" spans="1:26" ht="15.6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</row>
    <row r="894" spans="1:26" ht="15.6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</row>
    <row r="895" spans="1:26" ht="15.6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</row>
    <row r="896" spans="1:26" ht="15.6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</row>
    <row r="897" spans="1:26" ht="15.6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</row>
    <row r="898" spans="1:26" ht="15.6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</row>
    <row r="899" spans="1:26" ht="15.6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</row>
    <row r="900" spans="1:26" ht="15.6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</row>
    <row r="901" spans="1:26" ht="15.6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</row>
    <row r="902" spans="1:26" ht="15.6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</row>
    <row r="903" spans="1:26" ht="15.6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</row>
    <row r="904" spans="1:26" ht="15.6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</row>
    <row r="905" spans="1:26" ht="15.6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</row>
    <row r="906" spans="1:26" ht="15.6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</row>
    <row r="907" spans="1:26" ht="15.6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</row>
    <row r="908" spans="1:26" ht="15.6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</row>
    <row r="909" spans="1:26" ht="15.6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</row>
    <row r="910" spans="1:26" ht="15.6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</row>
    <row r="911" spans="1:26" ht="15.6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</row>
    <row r="912" spans="1:26" ht="15.6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</row>
    <row r="913" spans="1:26" ht="15.6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</row>
    <row r="914" spans="1:26" ht="15.6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</row>
    <row r="915" spans="1:26" ht="15.6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</row>
    <row r="916" spans="1:26" ht="15.6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</row>
    <row r="917" spans="1:26" ht="15.6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</row>
    <row r="918" spans="1:26" ht="15.6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</row>
    <row r="919" spans="1:26" ht="15.6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</row>
    <row r="920" spans="1:26" ht="15.6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</row>
    <row r="921" spans="1:26" ht="15.6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</row>
    <row r="922" spans="1:26" ht="15.6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</row>
    <row r="923" spans="1:26" ht="15.6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</row>
    <row r="924" spans="1:26" ht="15.6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</row>
    <row r="925" spans="1:26" ht="15.6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</row>
    <row r="926" spans="1:26" ht="15.6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</row>
    <row r="927" spans="1:26" ht="15.6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</row>
    <row r="928" spans="1:26" ht="15.6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</row>
    <row r="929" spans="1:26" ht="15.6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</row>
    <row r="930" spans="1:26" ht="15.6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</row>
    <row r="931" spans="1:26" ht="15.6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</row>
    <row r="932" spans="1:26" ht="15.6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</row>
    <row r="933" spans="1:26" ht="15.6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</row>
    <row r="934" spans="1:26" ht="15.6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</row>
    <row r="935" spans="1:26" ht="15.6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</row>
    <row r="936" spans="1:26" ht="15.6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</row>
    <row r="937" spans="1:26" ht="15.6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</row>
    <row r="938" spans="1:26" ht="15.6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</row>
    <row r="939" spans="1:26" ht="15.6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</row>
    <row r="940" spans="1:26" ht="15.6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</row>
    <row r="941" spans="1:26" ht="15.6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</row>
    <row r="942" spans="1:26" ht="15.6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</row>
    <row r="943" spans="1:26" ht="15.6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</row>
    <row r="944" spans="1:26" ht="15.6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</row>
    <row r="945" spans="1:26" ht="15.6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</row>
    <row r="946" spans="1:26" ht="15.6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</row>
    <row r="947" spans="1:26" ht="15.6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</row>
    <row r="948" spans="1:26" ht="15.6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</row>
    <row r="949" spans="1:26" ht="15.6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</row>
    <row r="950" spans="1:26" ht="15.6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</row>
    <row r="951" spans="1:26" ht="15.6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</row>
    <row r="952" spans="1:26" ht="15.6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</row>
    <row r="953" spans="1:26" ht="15.6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</row>
    <row r="954" spans="1:26" ht="15.6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</row>
    <row r="955" spans="1:26" ht="15.6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</row>
    <row r="956" spans="1:26" ht="15.6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</row>
    <row r="957" spans="1:26" ht="15.6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</row>
    <row r="958" spans="1:26" ht="15.6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</row>
    <row r="959" spans="1:26" ht="15.6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</row>
    <row r="960" spans="1:26" ht="15.6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</row>
    <row r="961" spans="1:26" ht="15.6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</row>
    <row r="962" spans="1:26" ht="15.6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</row>
    <row r="963" spans="1:26" ht="15.6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</row>
    <row r="964" spans="1:26" ht="15.6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</row>
    <row r="965" spans="1:26" ht="15.6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</row>
    <row r="966" spans="1:26" ht="15.6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</row>
    <row r="967" spans="1:26" ht="15.6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</row>
    <row r="968" spans="1:26" ht="15.6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</row>
    <row r="969" spans="1:26" ht="15.6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</row>
    <row r="970" spans="1:26" ht="15.6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</row>
    <row r="971" spans="1:26" ht="15.6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</row>
    <row r="972" spans="1:26" ht="15.6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</row>
    <row r="973" spans="1:26" ht="15.6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</row>
    <row r="974" spans="1:26" ht="15.6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</row>
    <row r="975" spans="1:26" ht="15.6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</row>
    <row r="976" spans="1:26" ht="15.6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</row>
    <row r="977" spans="1:26" ht="15.6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</row>
  </sheetData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1023"/>
  <sheetViews>
    <sheetView topLeftCell="A90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16.5546875" customWidth="1"/>
    <col min="6" max="6" width="6.44140625" customWidth="1"/>
    <col min="7" max="7" width="11.33203125" customWidth="1"/>
    <col min="8" max="8" width="7.5546875" customWidth="1"/>
    <col min="9" max="9" width="0.44140625" customWidth="1"/>
    <col min="10" max="10" width="77" customWidth="1"/>
    <col min="11" max="11" width="17.44140625" customWidth="1"/>
    <col min="12" max="12" width="14" customWidth="1"/>
    <col min="13" max="13" width="13.6640625" bestFit="1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2218</v>
      </c>
      <c r="K4" s="910"/>
      <c r="L4" s="910"/>
      <c r="M4" s="12"/>
      <c r="N4" s="12"/>
      <c r="O4" s="12"/>
      <c r="P4" s="4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8">
      <c r="A10" s="30"/>
      <c r="B10" s="32" t="s">
        <v>74</v>
      </c>
      <c r="C10" s="34" t="s">
        <v>2219</v>
      </c>
      <c r="D10" s="34" t="s">
        <v>276</v>
      </c>
      <c r="E10" s="34" t="s">
        <v>178</v>
      </c>
      <c r="F10" s="34" t="s">
        <v>40</v>
      </c>
      <c r="G10" s="60">
        <v>41493</v>
      </c>
      <c r="H10" s="34" t="s">
        <v>32</v>
      </c>
      <c r="I10" s="34" t="s">
        <v>195</v>
      </c>
      <c r="J10" s="32" t="s">
        <v>2220</v>
      </c>
      <c r="K10" s="377" t="s">
        <v>2221</v>
      </c>
      <c r="L10" s="834" t="s">
        <v>2918</v>
      </c>
      <c r="M10" s="50">
        <v>79273471332</v>
      </c>
      <c r="N10" s="32">
        <v>4</v>
      </c>
      <c r="O10" s="33"/>
      <c r="P10" s="33"/>
      <c r="Q10" s="34" t="s">
        <v>2223</v>
      </c>
      <c r="R10" s="629">
        <v>29207</v>
      </c>
      <c r="S10" s="630" t="s">
        <v>31</v>
      </c>
      <c r="T10" s="5"/>
      <c r="U10" s="5"/>
      <c r="V10" s="6"/>
      <c r="W10" s="6"/>
      <c r="X10" s="6"/>
      <c r="Y10" s="6"/>
      <c r="Z10" s="6"/>
    </row>
    <row r="11" spans="1:26" ht="18">
      <c r="A11" s="30"/>
      <c r="B11" s="32" t="s">
        <v>74</v>
      </c>
      <c r="C11" s="34" t="s">
        <v>2224</v>
      </c>
      <c r="D11" s="34" t="s">
        <v>367</v>
      </c>
      <c r="E11" s="34" t="s">
        <v>2225</v>
      </c>
      <c r="F11" s="34" t="s">
        <v>31</v>
      </c>
      <c r="G11" s="631">
        <v>41332</v>
      </c>
      <c r="H11" s="34" t="s">
        <v>32</v>
      </c>
      <c r="I11" s="34" t="s">
        <v>195</v>
      </c>
      <c r="J11" s="32" t="s">
        <v>2220</v>
      </c>
      <c r="K11" s="377" t="s">
        <v>2221</v>
      </c>
      <c r="L11" s="834" t="s">
        <v>2918</v>
      </c>
      <c r="M11" s="50">
        <v>79273471332</v>
      </c>
      <c r="N11" s="32">
        <v>4</v>
      </c>
      <c r="O11" s="33"/>
      <c r="P11" s="33"/>
      <c r="Q11" s="34" t="s">
        <v>2223</v>
      </c>
      <c r="R11" s="632">
        <v>29207</v>
      </c>
      <c r="S11" s="630" t="s">
        <v>31</v>
      </c>
      <c r="T11" s="5"/>
      <c r="U11" s="5"/>
      <c r="V11" s="6"/>
      <c r="W11" s="6"/>
      <c r="X11" s="6"/>
      <c r="Y11" s="6"/>
      <c r="Z11" s="6"/>
    </row>
    <row r="12" spans="1:26" ht="18">
      <c r="A12" s="30"/>
      <c r="B12" s="32" t="s">
        <v>74</v>
      </c>
      <c r="C12" s="34" t="s">
        <v>2226</v>
      </c>
      <c r="D12" s="34" t="s">
        <v>55</v>
      </c>
      <c r="E12" s="34" t="s">
        <v>176</v>
      </c>
      <c r="F12" s="34" t="s">
        <v>31</v>
      </c>
      <c r="G12" s="631">
        <v>41529</v>
      </c>
      <c r="H12" s="34" t="s">
        <v>32</v>
      </c>
      <c r="I12" s="34" t="s">
        <v>195</v>
      </c>
      <c r="J12" s="32" t="s">
        <v>2220</v>
      </c>
      <c r="K12" s="377" t="s">
        <v>2221</v>
      </c>
      <c r="L12" s="834" t="s">
        <v>2918</v>
      </c>
      <c r="M12" s="50">
        <v>79273471332</v>
      </c>
      <c r="N12" s="32">
        <v>4</v>
      </c>
      <c r="O12" s="33"/>
      <c r="P12" s="33"/>
      <c r="Q12" s="34" t="s">
        <v>2223</v>
      </c>
      <c r="R12" s="632">
        <v>29207</v>
      </c>
      <c r="S12" s="630" t="s">
        <v>31</v>
      </c>
      <c r="T12" s="5"/>
      <c r="U12" s="5"/>
      <c r="V12" s="6"/>
      <c r="W12" s="6"/>
      <c r="X12" s="6"/>
      <c r="Y12" s="6"/>
      <c r="Z12" s="6"/>
    </row>
    <row r="13" spans="1:26" ht="18">
      <c r="A13" s="30"/>
      <c r="B13" s="32" t="s">
        <v>74</v>
      </c>
      <c r="C13" s="34" t="s">
        <v>441</v>
      </c>
      <c r="D13" s="34" t="s">
        <v>284</v>
      </c>
      <c r="E13" s="34" t="s">
        <v>69</v>
      </c>
      <c r="F13" s="34" t="s">
        <v>31</v>
      </c>
      <c r="G13" s="631">
        <v>41354</v>
      </c>
      <c r="H13" s="34" t="s">
        <v>32</v>
      </c>
      <c r="I13" s="34" t="s">
        <v>195</v>
      </c>
      <c r="J13" s="32" t="s">
        <v>2220</v>
      </c>
      <c r="K13" s="377" t="s">
        <v>2221</v>
      </c>
      <c r="L13" s="834" t="s">
        <v>2918</v>
      </c>
      <c r="M13" s="50">
        <v>79273471332</v>
      </c>
      <c r="N13" s="32">
        <v>4</v>
      </c>
      <c r="O13" s="33"/>
      <c r="P13" s="33"/>
      <c r="Q13" s="34" t="s">
        <v>2223</v>
      </c>
      <c r="R13" s="632">
        <v>29207</v>
      </c>
      <c r="S13" s="630" t="s">
        <v>31</v>
      </c>
      <c r="T13" s="5"/>
      <c r="U13" s="5"/>
      <c r="V13" s="6"/>
      <c r="W13" s="6"/>
      <c r="X13" s="6"/>
      <c r="Y13" s="6"/>
      <c r="Z13" s="6"/>
    </row>
    <row r="14" spans="1:26" ht="18">
      <c r="A14" s="32"/>
      <c r="B14" s="32" t="s">
        <v>74</v>
      </c>
      <c r="C14" s="29" t="s">
        <v>2227</v>
      </c>
      <c r="D14" s="29" t="s">
        <v>2228</v>
      </c>
      <c r="E14" s="184" t="s">
        <v>2229</v>
      </c>
      <c r="F14" s="29" t="s">
        <v>40</v>
      </c>
      <c r="G14" s="631">
        <v>41421</v>
      </c>
      <c r="H14" s="32" t="s">
        <v>32</v>
      </c>
      <c r="I14" s="32" t="s">
        <v>195</v>
      </c>
      <c r="J14" s="32" t="s">
        <v>2220</v>
      </c>
      <c r="K14" s="377" t="s">
        <v>2221</v>
      </c>
      <c r="L14" s="834" t="s">
        <v>2918</v>
      </c>
      <c r="M14" s="50">
        <v>79273471332</v>
      </c>
      <c r="N14" s="29">
        <v>4</v>
      </c>
      <c r="O14" s="30"/>
      <c r="P14" s="30"/>
      <c r="Q14" s="32" t="s">
        <v>2223</v>
      </c>
      <c r="R14" s="632">
        <v>29207</v>
      </c>
      <c r="S14" s="630" t="s">
        <v>31</v>
      </c>
      <c r="T14" s="5"/>
      <c r="U14" s="5"/>
      <c r="V14" s="6"/>
      <c r="W14" s="6"/>
      <c r="X14" s="6"/>
      <c r="Y14" s="6"/>
      <c r="Z14" s="6"/>
    </row>
    <row r="15" spans="1:26" ht="18">
      <c r="A15" s="32"/>
      <c r="B15" s="32" t="s">
        <v>74</v>
      </c>
      <c r="C15" s="29" t="s">
        <v>2230</v>
      </c>
      <c r="D15" s="29" t="s">
        <v>249</v>
      </c>
      <c r="E15" s="29" t="s">
        <v>52</v>
      </c>
      <c r="F15" s="29" t="s">
        <v>31</v>
      </c>
      <c r="G15" s="633">
        <v>41450</v>
      </c>
      <c r="H15" s="32" t="s">
        <v>32</v>
      </c>
      <c r="I15" s="32" t="s">
        <v>195</v>
      </c>
      <c r="J15" s="32" t="s">
        <v>2220</v>
      </c>
      <c r="K15" s="377" t="s">
        <v>2221</v>
      </c>
      <c r="L15" s="834" t="s">
        <v>2918</v>
      </c>
      <c r="M15" s="50">
        <v>79273471332</v>
      </c>
      <c r="N15" s="29">
        <v>4</v>
      </c>
      <c r="O15" s="30"/>
      <c r="P15" s="30"/>
      <c r="Q15" s="32" t="s">
        <v>2231</v>
      </c>
      <c r="R15" s="58">
        <v>24154</v>
      </c>
      <c r="S15" s="630" t="s">
        <v>31</v>
      </c>
      <c r="T15" s="5"/>
      <c r="U15" s="5"/>
      <c r="V15" s="6"/>
      <c r="W15" s="6"/>
      <c r="X15" s="6"/>
      <c r="Y15" s="6"/>
      <c r="Z15" s="6"/>
    </row>
    <row r="16" spans="1:26" ht="18">
      <c r="A16" s="32"/>
      <c r="B16" s="32" t="s">
        <v>74</v>
      </c>
      <c r="C16" s="29" t="s">
        <v>973</v>
      </c>
      <c r="D16" s="29" t="s">
        <v>249</v>
      </c>
      <c r="E16" s="29" t="s">
        <v>54</v>
      </c>
      <c r="F16" s="29" t="s">
        <v>31</v>
      </c>
      <c r="G16" s="633">
        <v>41418</v>
      </c>
      <c r="H16" s="32" t="s">
        <v>32</v>
      </c>
      <c r="I16" s="32" t="s">
        <v>195</v>
      </c>
      <c r="J16" s="32" t="s">
        <v>2220</v>
      </c>
      <c r="K16" s="377" t="s">
        <v>2221</v>
      </c>
      <c r="L16" s="834" t="s">
        <v>2918</v>
      </c>
      <c r="M16" s="50">
        <v>79273471332</v>
      </c>
      <c r="N16" s="29">
        <v>4</v>
      </c>
      <c r="O16" s="30"/>
      <c r="P16" s="30"/>
      <c r="Q16" s="32" t="s">
        <v>2231</v>
      </c>
      <c r="R16" s="58">
        <v>24154</v>
      </c>
      <c r="S16" s="630" t="s">
        <v>31</v>
      </c>
      <c r="T16" s="5"/>
      <c r="U16" s="5"/>
      <c r="V16" s="6"/>
      <c r="W16" s="6"/>
      <c r="X16" s="6"/>
      <c r="Y16" s="6"/>
      <c r="Z16" s="6"/>
    </row>
    <row r="17" spans="1:26" ht="18">
      <c r="A17" s="32"/>
      <c r="B17" s="32" t="s">
        <v>74</v>
      </c>
      <c r="C17" s="29" t="s">
        <v>2232</v>
      </c>
      <c r="D17" s="29" t="s">
        <v>242</v>
      </c>
      <c r="E17" s="29" t="s">
        <v>1454</v>
      </c>
      <c r="F17" s="29" t="s">
        <v>40</v>
      </c>
      <c r="G17" s="633">
        <v>41296</v>
      </c>
      <c r="H17" s="32" t="s">
        <v>32</v>
      </c>
      <c r="I17" s="32" t="s">
        <v>195</v>
      </c>
      <c r="J17" s="32" t="s">
        <v>2220</v>
      </c>
      <c r="K17" s="377" t="s">
        <v>2221</v>
      </c>
      <c r="L17" s="834" t="s">
        <v>2918</v>
      </c>
      <c r="M17" s="50">
        <v>79273471332</v>
      </c>
      <c r="N17" s="29">
        <v>4</v>
      </c>
      <c r="O17" s="30"/>
      <c r="P17" s="30"/>
      <c r="Q17" s="32" t="s">
        <v>2231</v>
      </c>
      <c r="R17" s="58">
        <v>24154</v>
      </c>
      <c r="S17" s="630" t="s">
        <v>31</v>
      </c>
      <c r="T17" s="5"/>
      <c r="U17" s="5"/>
      <c r="V17" s="6"/>
      <c r="W17" s="6"/>
      <c r="X17" s="6"/>
      <c r="Y17" s="6"/>
      <c r="Z17" s="6"/>
    </row>
    <row r="18" spans="1:26" ht="18">
      <c r="A18" s="30"/>
      <c r="B18" s="32" t="s">
        <v>74</v>
      </c>
      <c r="C18" s="29" t="s">
        <v>2233</v>
      </c>
      <c r="D18" s="29" t="s">
        <v>2234</v>
      </c>
      <c r="E18" s="29" t="s">
        <v>135</v>
      </c>
      <c r="F18" s="29" t="s">
        <v>31</v>
      </c>
      <c r="G18" s="633">
        <v>41303</v>
      </c>
      <c r="H18" s="32" t="s">
        <v>32</v>
      </c>
      <c r="I18" s="32" t="s">
        <v>195</v>
      </c>
      <c r="J18" s="32" t="s">
        <v>2220</v>
      </c>
      <c r="K18" s="377" t="s">
        <v>2221</v>
      </c>
      <c r="L18" s="834" t="s">
        <v>2918</v>
      </c>
      <c r="M18" s="50">
        <v>79273471332</v>
      </c>
      <c r="N18" s="29">
        <v>4</v>
      </c>
      <c r="O18" s="30"/>
      <c r="P18" s="32"/>
      <c r="Q18" s="32" t="s">
        <v>2231</v>
      </c>
      <c r="R18" s="58">
        <v>24154</v>
      </c>
      <c r="S18" s="630" t="s">
        <v>31</v>
      </c>
      <c r="T18" s="5"/>
      <c r="U18" s="5"/>
      <c r="V18" s="6"/>
      <c r="W18" s="6"/>
      <c r="X18" s="6"/>
      <c r="Y18" s="6"/>
      <c r="Z18" s="6"/>
    </row>
    <row r="19" spans="1:26" ht="18">
      <c r="A19" s="30"/>
      <c r="B19" s="32" t="s">
        <v>74</v>
      </c>
      <c r="C19" s="29" t="s">
        <v>2235</v>
      </c>
      <c r="D19" s="29" t="s">
        <v>166</v>
      </c>
      <c r="E19" s="29" t="s">
        <v>796</v>
      </c>
      <c r="F19" s="29" t="s">
        <v>31</v>
      </c>
      <c r="G19" s="633">
        <v>41443</v>
      </c>
      <c r="H19" s="32" t="s">
        <v>32</v>
      </c>
      <c r="I19" s="32" t="s">
        <v>195</v>
      </c>
      <c r="J19" s="32" t="s">
        <v>2220</v>
      </c>
      <c r="K19" s="377" t="s">
        <v>2221</v>
      </c>
      <c r="L19" s="834" t="s">
        <v>2918</v>
      </c>
      <c r="M19" s="50">
        <v>79273471332</v>
      </c>
      <c r="N19" s="29">
        <v>4</v>
      </c>
      <c r="O19" s="30"/>
      <c r="P19" s="30"/>
      <c r="Q19" s="32" t="s">
        <v>2231</v>
      </c>
      <c r="R19" s="58">
        <v>24154</v>
      </c>
      <c r="S19" s="630" t="s">
        <v>31</v>
      </c>
      <c r="T19" s="5"/>
      <c r="U19" s="5"/>
      <c r="V19" s="6"/>
      <c r="W19" s="6"/>
      <c r="X19" s="6"/>
      <c r="Y19" s="6"/>
      <c r="Z19" s="6"/>
    </row>
    <row r="20" spans="1:26" ht="18">
      <c r="A20" s="30"/>
      <c r="B20" s="32" t="s">
        <v>74</v>
      </c>
      <c r="C20" s="29" t="s">
        <v>2236</v>
      </c>
      <c r="D20" s="29" t="s">
        <v>155</v>
      </c>
      <c r="E20" s="29" t="s">
        <v>2237</v>
      </c>
      <c r="F20" s="29" t="s">
        <v>40</v>
      </c>
      <c r="G20" s="633">
        <v>41339</v>
      </c>
      <c r="H20" s="32" t="s">
        <v>32</v>
      </c>
      <c r="I20" s="32" t="s">
        <v>195</v>
      </c>
      <c r="J20" s="32" t="s">
        <v>2220</v>
      </c>
      <c r="K20" s="377" t="s">
        <v>2221</v>
      </c>
      <c r="L20" s="834" t="s">
        <v>2918</v>
      </c>
      <c r="M20" s="50">
        <v>79273471332</v>
      </c>
      <c r="N20" s="29">
        <v>4</v>
      </c>
      <c r="O20" s="30"/>
      <c r="P20" s="30"/>
      <c r="Q20" s="32" t="s">
        <v>2231</v>
      </c>
      <c r="R20" s="58">
        <v>24154</v>
      </c>
      <c r="S20" s="630" t="s">
        <v>31</v>
      </c>
      <c r="T20" s="5"/>
      <c r="U20" s="5"/>
      <c r="V20" s="6"/>
      <c r="W20" s="6"/>
      <c r="X20" s="6"/>
      <c r="Y20" s="6"/>
      <c r="Z20" s="6"/>
    </row>
    <row r="21" spans="1:26" ht="18">
      <c r="A21" s="30"/>
      <c r="B21" s="32" t="s">
        <v>74</v>
      </c>
      <c r="C21" s="29" t="s">
        <v>2238</v>
      </c>
      <c r="D21" s="29" t="s">
        <v>76</v>
      </c>
      <c r="E21" s="29" t="s">
        <v>135</v>
      </c>
      <c r="F21" s="29" t="s">
        <v>31</v>
      </c>
      <c r="G21" s="633">
        <v>41333</v>
      </c>
      <c r="H21" s="32" t="s">
        <v>32</v>
      </c>
      <c r="I21" s="32" t="s">
        <v>195</v>
      </c>
      <c r="J21" s="32" t="s">
        <v>2220</v>
      </c>
      <c r="K21" s="377" t="s">
        <v>2221</v>
      </c>
      <c r="L21" s="834" t="s">
        <v>2918</v>
      </c>
      <c r="M21" s="50">
        <v>79273471332</v>
      </c>
      <c r="N21" s="29">
        <v>4</v>
      </c>
      <c r="O21" s="30"/>
      <c r="P21" s="30"/>
      <c r="Q21" s="32" t="s">
        <v>2231</v>
      </c>
      <c r="R21" s="58">
        <v>24154</v>
      </c>
      <c r="S21" s="630" t="s">
        <v>31</v>
      </c>
      <c r="T21" s="5"/>
      <c r="U21" s="5"/>
      <c r="V21" s="6"/>
      <c r="W21" s="6"/>
      <c r="X21" s="6"/>
      <c r="Y21" s="6"/>
      <c r="Z21" s="6"/>
    </row>
    <row r="22" spans="1:26" ht="18">
      <c r="A22" s="30"/>
      <c r="B22" s="32" t="s">
        <v>74</v>
      </c>
      <c r="C22" s="29" t="s">
        <v>2239</v>
      </c>
      <c r="D22" s="29" t="s">
        <v>200</v>
      </c>
      <c r="E22" s="29" t="s">
        <v>103</v>
      </c>
      <c r="F22" s="29" t="s">
        <v>40</v>
      </c>
      <c r="G22" s="633">
        <v>41460</v>
      </c>
      <c r="H22" s="32" t="s">
        <v>32</v>
      </c>
      <c r="I22" s="32" t="s">
        <v>195</v>
      </c>
      <c r="J22" s="32" t="s">
        <v>2220</v>
      </c>
      <c r="K22" s="377" t="s">
        <v>2221</v>
      </c>
      <c r="L22" s="834" t="s">
        <v>2918</v>
      </c>
      <c r="M22" s="50">
        <v>79273471332</v>
      </c>
      <c r="N22" s="29">
        <v>4</v>
      </c>
      <c r="O22" s="30"/>
      <c r="P22" s="30"/>
      <c r="Q22" s="32" t="s">
        <v>2231</v>
      </c>
      <c r="R22" s="59">
        <v>24154</v>
      </c>
      <c r="S22" s="630" t="s">
        <v>31</v>
      </c>
      <c r="T22" s="5"/>
      <c r="U22" s="5"/>
      <c r="V22" s="6"/>
      <c r="W22" s="6"/>
      <c r="X22" s="6"/>
      <c r="Y22" s="6"/>
      <c r="Z22" s="6"/>
    </row>
    <row r="23" spans="1:26" ht="18">
      <c r="A23" s="30"/>
      <c r="B23" s="32" t="s">
        <v>74</v>
      </c>
      <c r="C23" s="29" t="s">
        <v>2240</v>
      </c>
      <c r="D23" s="29" t="s">
        <v>242</v>
      </c>
      <c r="E23" s="29" t="s">
        <v>1013</v>
      </c>
      <c r="F23" s="29" t="s">
        <v>40</v>
      </c>
      <c r="G23" s="633">
        <v>41276</v>
      </c>
      <c r="H23" s="32" t="s">
        <v>32</v>
      </c>
      <c r="I23" s="32" t="s">
        <v>195</v>
      </c>
      <c r="J23" s="32" t="s">
        <v>2220</v>
      </c>
      <c r="K23" s="377" t="s">
        <v>2221</v>
      </c>
      <c r="L23" s="834" t="s">
        <v>2918</v>
      </c>
      <c r="M23" s="50">
        <v>79273471332</v>
      </c>
      <c r="N23" s="29">
        <v>4</v>
      </c>
      <c r="O23" s="30"/>
      <c r="P23" s="30"/>
      <c r="Q23" s="32" t="s">
        <v>2231</v>
      </c>
      <c r="R23" s="632">
        <v>24154</v>
      </c>
      <c r="S23" s="634" t="s">
        <v>31</v>
      </c>
      <c r="T23" s="5"/>
      <c r="U23" s="5"/>
      <c r="V23" s="6"/>
      <c r="W23" s="6"/>
      <c r="X23" s="6"/>
      <c r="Y23" s="6"/>
      <c r="Z23" s="6"/>
    </row>
    <row r="24" spans="1:26" ht="18">
      <c r="A24" s="30"/>
      <c r="B24" s="32" t="s">
        <v>74</v>
      </c>
      <c r="C24" s="29" t="s">
        <v>2241</v>
      </c>
      <c r="D24" s="29" t="s">
        <v>38</v>
      </c>
      <c r="E24" s="29" t="s">
        <v>87</v>
      </c>
      <c r="F24" s="29" t="s">
        <v>40</v>
      </c>
      <c r="G24" s="633">
        <v>41586</v>
      </c>
      <c r="H24" s="32" t="s">
        <v>32</v>
      </c>
      <c r="I24" s="32" t="s">
        <v>195</v>
      </c>
      <c r="J24" s="32" t="s">
        <v>2220</v>
      </c>
      <c r="K24" s="377" t="s">
        <v>2221</v>
      </c>
      <c r="L24" s="834" t="s">
        <v>2918</v>
      </c>
      <c r="M24" s="50">
        <v>79273471332</v>
      </c>
      <c r="N24" s="29">
        <v>4</v>
      </c>
      <c r="O24" s="30"/>
      <c r="P24" s="30"/>
      <c r="Q24" s="32" t="s">
        <v>2231</v>
      </c>
      <c r="R24" s="632">
        <v>24154</v>
      </c>
      <c r="S24" s="630" t="s">
        <v>31</v>
      </c>
      <c r="T24" s="5"/>
      <c r="U24" s="5"/>
      <c r="V24" s="6"/>
      <c r="W24" s="6"/>
      <c r="X24" s="6"/>
      <c r="Y24" s="6"/>
      <c r="Z24" s="6"/>
    </row>
    <row r="25" spans="1:26" ht="18">
      <c r="A25" s="30"/>
      <c r="B25" s="32" t="s">
        <v>74</v>
      </c>
      <c r="C25" s="29" t="s">
        <v>2242</v>
      </c>
      <c r="D25" s="29" t="s">
        <v>284</v>
      </c>
      <c r="E25" s="29" t="s">
        <v>217</v>
      </c>
      <c r="F25" s="29" t="s">
        <v>31</v>
      </c>
      <c r="G25" s="635">
        <v>41464</v>
      </c>
      <c r="H25" s="32" t="s">
        <v>32</v>
      </c>
      <c r="I25" s="32" t="s">
        <v>195</v>
      </c>
      <c r="J25" s="32" t="s">
        <v>2220</v>
      </c>
      <c r="K25" s="377" t="s">
        <v>2221</v>
      </c>
      <c r="L25" s="834" t="s">
        <v>2918</v>
      </c>
      <c r="M25" s="50">
        <v>79273471332</v>
      </c>
      <c r="N25" s="29">
        <v>4</v>
      </c>
      <c r="O25" s="30"/>
      <c r="P25" s="30"/>
      <c r="Q25" s="32" t="s">
        <v>2231</v>
      </c>
      <c r="R25" s="636">
        <v>24154</v>
      </c>
      <c r="S25" s="630" t="s">
        <v>31</v>
      </c>
      <c r="T25" s="5"/>
      <c r="U25" s="5"/>
      <c r="V25" s="6"/>
      <c r="W25" s="6"/>
      <c r="X25" s="6"/>
      <c r="Y25" s="6"/>
      <c r="Z25" s="6"/>
    </row>
    <row r="26" spans="1:26" ht="18">
      <c r="A26" s="30"/>
      <c r="B26" s="32" t="s">
        <v>74</v>
      </c>
      <c r="C26" s="29" t="s">
        <v>2243</v>
      </c>
      <c r="D26" s="29" t="s">
        <v>136</v>
      </c>
      <c r="E26" s="29" t="s">
        <v>236</v>
      </c>
      <c r="F26" s="29" t="s">
        <v>40</v>
      </c>
      <c r="G26" s="635">
        <v>41374</v>
      </c>
      <c r="H26" s="32" t="s">
        <v>32</v>
      </c>
      <c r="I26" s="32" t="s">
        <v>195</v>
      </c>
      <c r="J26" s="32" t="s">
        <v>2220</v>
      </c>
      <c r="K26" s="377" t="s">
        <v>2221</v>
      </c>
      <c r="L26" s="834" t="s">
        <v>2918</v>
      </c>
      <c r="M26" s="50">
        <v>79273471332</v>
      </c>
      <c r="N26" s="29">
        <v>4</v>
      </c>
      <c r="O26" s="30"/>
      <c r="P26" s="30"/>
      <c r="Q26" s="32" t="s">
        <v>2231</v>
      </c>
      <c r="R26" s="636">
        <v>24154</v>
      </c>
      <c r="S26" s="630" t="s">
        <v>31</v>
      </c>
      <c r="T26" s="5"/>
      <c r="U26" s="5"/>
      <c r="V26" s="6"/>
      <c r="W26" s="6"/>
      <c r="X26" s="6"/>
      <c r="Y26" s="6"/>
      <c r="Z26" s="6"/>
    </row>
    <row r="27" spans="1:26" ht="18">
      <c r="A27" s="30"/>
      <c r="B27" s="32" t="s">
        <v>74</v>
      </c>
      <c r="C27" s="29" t="s">
        <v>2244</v>
      </c>
      <c r="D27" s="29" t="s">
        <v>46</v>
      </c>
      <c r="E27" s="29" t="s">
        <v>722</v>
      </c>
      <c r="F27" s="29" t="s">
        <v>31</v>
      </c>
      <c r="G27" s="635">
        <v>41380</v>
      </c>
      <c r="H27" s="32" t="s">
        <v>32</v>
      </c>
      <c r="I27" s="32" t="s">
        <v>195</v>
      </c>
      <c r="J27" s="32" t="s">
        <v>2220</v>
      </c>
      <c r="K27" s="377" t="s">
        <v>2221</v>
      </c>
      <c r="L27" s="834" t="s">
        <v>2918</v>
      </c>
      <c r="M27" s="50">
        <v>79273471332</v>
      </c>
      <c r="N27" s="29">
        <v>4</v>
      </c>
      <c r="O27" s="30"/>
      <c r="P27" s="30"/>
      <c r="Q27" s="32" t="s">
        <v>2231</v>
      </c>
      <c r="R27" s="636">
        <v>24154</v>
      </c>
      <c r="S27" s="630" t="s">
        <v>31</v>
      </c>
      <c r="T27" s="5"/>
      <c r="U27" s="5"/>
      <c r="V27" s="6"/>
      <c r="W27" s="6"/>
      <c r="X27" s="6"/>
      <c r="Y27" s="6"/>
      <c r="Z27" s="6"/>
    </row>
    <row r="28" spans="1:26" ht="18">
      <c r="A28" s="30"/>
      <c r="B28" s="32" t="s">
        <v>74</v>
      </c>
      <c r="C28" s="29" t="s">
        <v>940</v>
      </c>
      <c r="D28" s="29" t="s">
        <v>96</v>
      </c>
      <c r="E28" s="29" t="s">
        <v>118</v>
      </c>
      <c r="F28" s="29" t="s">
        <v>31</v>
      </c>
      <c r="G28" s="635">
        <v>41336</v>
      </c>
      <c r="H28" s="32" t="s">
        <v>32</v>
      </c>
      <c r="I28" s="32" t="s">
        <v>195</v>
      </c>
      <c r="J28" s="32" t="s">
        <v>2220</v>
      </c>
      <c r="K28" s="377" t="s">
        <v>2221</v>
      </c>
      <c r="L28" s="834" t="s">
        <v>2918</v>
      </c>
      <c r="M28" s="50">
        <v>79273471332</v>
      </c>
      <c r="N28" s="29">
        <v>4</v>
      </c>
      <c r="O28" s="30"/>
      <c r="P28" s="30"/>
      <c r="Q28" s="32" t="s">
        <v>2231</v>
      </c>
      <c r="R28" s="636">
        <v>24154</v>
      </c>
      <c r="S28" s="630" t="s">
        <v>31</v>
      </c>
      <c r="T28" s="5"/>
      <c r="U28" s="5"/>
      <c r="V28" s="6"/>
      <c r="W28" s="6"/>
      <c r="X28" s="6"/>
      <c r="Y28" s="6"/>
      <c r="Z28" s="6"/>
    </row>
    <row r="29" spans="1:26" ht="18">
      <c r="A29" s="30"/>
      <c r="B29" s="32" t="s">
        <v>74</v>
      </c>
      <c r="C29" s="29" t="s">
        <v>2245</v>
      </c>
      <c r="D29" s="29" t="s">
        <v>136</v>
      </c>
      <c r="E29" s="29" t="s">
        <v>2246</v>
      </c>
      <c r="F29" s="29" t="s">
        <v>40</v>
      </c>
      <c r="G29" s="633">
        <v>41362</v>
      </c>
      <c r="H29" s="32" t="s">
        <v>32</v>
      </c>
      <c r="I29" s="32" t="s">
        <v>195</v>
      </c>
      <c r="J29" s="32" t="s">
        <v>2220</v>
      </c>
      <c r="K29" s="377" t="s">
        <v>2221</v>
      </c>
      <c r="L29" s="834" t="s">
        <v>2918</v>
      </c>
      <c r="M29" s="50">
        <v>79273471332</v>
      </c>
      <c r="N29" s="29">
        <v>4</v>
      </c>
      <c r="O29" s="30"/>
      <c r="P29" s="30"/>
      <c r="Q29" s="32" t="s">
        <v>2231</v>
      </c>
      <c r="R29" s="58">
        <v>24154</v>
      </c>
      <c r="S29" s="630" t="s">
        <v>31</v>
      </c>
      <c r="T29" s="5"/>
      <c r="U29" s="5"/>
      <c r="V29" s="6"/>
      <c r="W29" s="6"/>
      <c r="X29" s="6"/>
      <c r="Y29" s="6"/>
      <c r="Z29" s="6"/>
    </row>
    <row r="30" spans="1:26" ht="18">
      <c r="A30" s="30"/>
      <c r="B30" s="32" t="s">
        <v>74</v>
      </c>
      <c r="C30" s="29" t="s">
        <v>2247</v>
      </c>
      <c r="D30" s="29" t="s">
        <v>265</v>
      </c>
      <c r="E30" s="29" t="s">
        <v>118</v>
      </c>
      <c r="F30" s="29" t="s">
        <v>31</v>
      </c>
      <c r="G30" s="633">
        <v>41351</v>
      </c>
      <c r="H30" s="32" t="s">
        <v>32</v>
      </c>
      <c r="I30" s="32" t="s">
        <v>195</v>
      </c>
      <c r="J30" s="32" t="s">
        <v>2220</v>
      </c>
      <c r="K30" s="377" t="s">
        <v>2221</v>
      </c>
      <c r="L30" s="834" t="s">
        <v>2918</v>
      </c>
      <c r="M30" s="50">
        <v>79273471332</v>
      </c>
      <c r="N30" s="29">
        <v>4</v>
      </c>
      <c r="O30" s="30"/>
      <c r="P30" s="30"/>
      <c r="Q30" s="32" t="s">
        <v>2248</v>
      </c>
      <c r="R30" s="636">
        <v>26089</v>
      </c>
      <c r="S30" s="630" t="s">
        <v>31</v>
      </c>
      <c r="T30" s="5"/>
      <c r="U30" s="5"/>
      <c r="V30" s="6"/>
      <c r="W30" s="6"/>
      <c r="X30" s="6"/>
      <c r="Y30" s="6"/>
      <c r="Z30" s="6"/>
    </row>
    <row r="31" spans="1:26" ht="18">
      <c r="A31" s="30"/>
      <c r="B31" s="32" t="s">
        <v>74</v>
      </c>
      <c r="C31" s="29" t="s">
        <v>2196</v>
      </c>
      <c r="D31" s="29" t="s">
        <v>1648</v>
      </c>
      <c r="E31" s="29" t="s">
        <v>2249</v>
      </c>
      <c r="F31" s="29" t="s">
        <v>40</v>
      </c>
      <c r="G31" s="633">
        <v>41462</v>
      </c>
      <c r="H31" s="32" t="s">
        <v>32</v>
      </c>
      <c r="I31" s="32" t="s">
        <v>195</v>
      </c>
      <c r="J31" s="32" t="s">
        <v>2220</v>
      </c>
      <c r="K31" s="377" t="s">
        <v>2221</v>
      </c>
      <c r="L31" s="834" t="s">
        <v>2918</v>
      </c>
      <c r="M31" s="50">
        <v>79273471332</v>
      </c>
      <c r="N31" s="29">
        <v>4</v>
      </c>
      <c r="O31" s="30"/>
      <c r="P31" s="30"/>
      <c r="Q31" s="32" t="s">
        <v>2248</v>
      </c>
      <c r="R31" s="636">
        <v>26089</v>
      </c>
      <c r="S31" s="630" t="s">
        <v>31</v>
      </c>
      <c r="T31" s="5"/>
      <c r="U31" s="5"/>
      <c r="V31" s="6"/>
      <c r="W31" s="6"/>
      <c r="X31" s="6"/>
      <c r="Y31" s="6"/>
      <c r="Z31" s="6"/>
    </row>
    <row r="32" spans="1:26" ht="18">
      <c r="A32" s="30"/>
      <c r="B32" s="32" t="s">
        <v>74</v>
      </c>
      <c r="C32" s="34" t="s">
        <v>2250</v>
      </c>
      <c r="D32" s="34" t="s">
        <v>2251</v>
      </c>
      <c r="E32" s="34" t="s">
        <v>113</v>
      </c>
      <c r="F32" s="34" t="s">
        <v>31</v>
      </c>
      <c r="G32" s="635">
        <v>41200</v>
      </c>
      <c r="H32" s="34" t="s">
        <v>32</v>
      </c>
      <c r="I32" s="34" t="s">
        <v>195</v>
      </c>
      <c r="J32" s="32" t="s">
        <v>2220</v>
      </c>
      <c r="K32" s="377" t="s">
        <v>2221</v>
      </c>
      <c r="L32" s="834" t="s">
        <v>2918</v>
      </c>
      <c r="M32" s="50">
        <v>79273471332</v>
      </c>
      <c r="N32" s="32">
        <v>4</v>
      </c>
      <c r="O32" s="33"/>
      <c r="P32" s="33"/>
      <c r="Q32" s="34" t="s">
        <v>2248</v>
      </c>
      <c r="R32" s="636">
        <v>26089</v>
      </c>
      <c r="S32" s="630" t="s">
        <v>31</v>
      </c>
      <c r="T32" s="5"/>
      <c r="U32" s="5"/>
      <c r="V32" s="6"/>
      <c r="W32" s="6"/>
      <c r="X32" s="6"/>
      <c r="Y32" s="6"/>
      <c r="Z32" s="6"/>
    </row>
    <row r="33" spans="1:26" ht="18">
      <c r="A33" s="30"/>
      <c r="B33" s="32" t="s">
        <v>74</v>
      </c>
      <c r="C33" s="34" t="s">
        <v>2252</v>
      </c>
      <c r="D33" s="34" t="s">
        <v>836</v>
      </c>
      <c r="E33" s="34" t="s">
        <v>2253</v>
      </c>
      <c r="F33" s="34" t="s">
        <v>31</v>
      </c>
      <c r="G33" s="637">
        <v>41428</v>
      </c>
      <c r="H33" s="638" t="s">
        <v>32</v>
      </c>
      <c r="I33" s="638" t="s">
        <v>195</v>
      </c>
      <c r="J33" s="32" t="s">
        <v>2220</v>
      </c>
      <c r="K33" s="377" t="s">
        <v>2221</v>
      </c>
      <c r="L33" s="834" t="s">
        <v>2918</v>
      </c>
      <c r="M33" s="50">
        <v>79273471332</v>
      </c>
      <c r="N33" s="32">
        <v>4</v>
      </c>
      <c r="O33" s="33"/>
      <c r="P33" s="33"/>
      <c r="Q33" s="34" t="s">
        <v>2248</v>
      </c>
      <c r="R33" s="636">
        <v>26089</v>
      </c>
      <c r="S33" s="639" t="s">
        <v>31</v>
      </c>
      <c r="T33" s="231"/>
      <c r="U33" s="231"/>
      <c r="V33" s="47"/>
      <c r="W33" s="47"/>
      <c r="X33" s="47"/>
      <c r="Y33" s="47"/>
      <c r="Z33" s="47"/>
    </row>
    <row r="34" spans="1:26" ht="18">
      <c r="A34" s="30"/>
      <c r="B34" s="32" t="s">
        <v>74</v>
      </c>
      <c r="C34" s="34" t="s">
        <v>2254</v>
      </c>
      <c r="D34" s="34" t="s">
        <v>677</v>
      </c>
      <c r="E34" s="34" t="s">
        <v>193</v>
      </c>
      <c r="F34" s="34" t="s">
        <v>40</v>
      </c>
      <c r="G34" s="60">
        <v>41460</v>
      </c>
      <c r="H34" s="640" t="s">
        <v>32</v>
      </c>
      <c r="I34" s="640"/>
      <c r="J34" s="32" t="s">
        <v>2220</v>
      </c>
      <c r="K34" s="377" t="s">
        <v>2221</v>
      </c>
      <c r="L34" s="834" t="s">
        <v>2918</v>
      </c>
      <c r="M34" s="50">
        <v>79273471332</v>
      </c>
      <c r="N34" s="32">
        <v>4</v>
      </c>
      <c r="O34" s="33"/>
      <c r="P34" s="34"/>
      <c r="Q34" s="34" t="s">
        <v>2248</v>
      </c>
      <c r="R34" s="641">
        <v>26089</v>
      </c>
      <c r="S34" s="630" t="s">
        <v>31</v>
      </c>
      <c r="T34" s="5"/>
      <c r="U34" s="5"/>
      <c r="V34" s="6"/>
      <c r="W34" s="6"/>
      <c r="X34" s="6"/>
      <c r="Y34" s="6"/>
      <c r="Z34" s="6"/>
    </row>
    <row r="35" spans="1:26" ht="18">
      <c r="A35" s="30"/>
      <c r="B35" s="32" t="s">
        <v>74</v>
      </c>
      <c r="C35" s="34" t="s">
        <v>2255</v>
      </c>
      <c r="D35" s="34" t="s">
        <v>1556</v>
      </c>
      <c r="E35" s="34" t="s">
        <v>229</v>
      </c>
      <c r="F35" s="34" t="s">
        <v>31</v>
      </c>
      <c r="G35" s="60">
        <v>41982</v>
      </c>
      <c r="H35" s="640" t="s">
        <v>32</v>
      </c>
      <c r="I35" s="640"/>
      <c r="J35" s="32" t="s">
        <v>2220</v>
      </c>
      <c r="K35" s="377" t="s">
        <v>2221</v>
      </c>
      <c r="L35" s="834" t="s">
        <v>2918</v>
      </c>
      <c r="M35" s="50">
        <v>79273471332</v>
      </c>
      <c r="N35" s="32">
        <v>4</v>
      </c>
      <c r="O35" s="33"/>
      <c r="P35" s="33"/>
      <c r="Q35" s="34" t="s">
        <v>2256</v>
      </c>
      <c r="R35" s="641">
        <v>30768</v>
      </c>
      <c r="S35" s="630" t="s">
        <v>31</v>
      </c>
      <c r="T35" s="5"/>
      <c r="U35" s="5"/>
      <c r="V35" s="6"/>
      <c r="W35" s="6"/>
      <c r="X35" s="6"/>
      <c r="Y35" s="6"/>
      <c r="Z35" s="6"/>
    </row>
    <row r="36" spans="1:26" ht="18">
      <c r="A36" s="30"/>
      <c r="B36" s="32" t="s">
        <v>74</v>
      </c>
      <c r="C36" s="34" t="s">
        <v>2257</v>
      </c>
      <c r="D36" s="34" t="s">
        <v>174</v>
      </c>
      <c r="E36" s="34" t="s">
        <v>897</v>
      </c>
      <c r="F36" s="34" t="s">
        <v>40</v>
      </c>
      <c r="G36" s="60">
        <v>41475</v>
      </c>
      <c r="H36" s="640" t="s">
        <v>32</v>
      </c>
      <c r="I36" s="640"/>
      <c r="J36" s="32" t="s">
        <v>2220</v>
      </c>
      <c r="K36" s="377" t="s">
        <v>2221</v>
      </c>
      <c r="L36" s="834" t="s">
        <v>2918</v>
      </c>
      <c r="M36" s="50">
        <v>79273471332</v>
      </c>
      <c r="N36" s="32">
        <v>4</v>
      </c>
      <c r="O36" s="33"/>
      <c r="P36" s="33"/>
      <c r="Q36" s="34" t="s">
        <v>2256</v>
      </c>
      <c r="R36" s="641">
        <v>30768</v>
      </c>
      <c r="S36" s="630" t="s">
        <v>31</v>
      </c>
      <c r="T36" s="5"/>
      <c r="U36" s="5"/>
      <c r="V36" s="6"/>
      <c r="W36" s="6"/>
      <c r="X36" s="6"/>
      <c r="Y36" s="6"/>
      <c r="Z36" s="6"/>
    </row>
    <row r="37" spans="1:26" ht="18">
      <c r="A37" s="30"/>
      <c r="B37" s="32" t="s">
        <v>74</v>
      </c>
      <c r="C37" s="34" t="s">
        <v>2258</v>
      </c>
      <c r="D37" s="34" t="s">
        <v>2259</v>
      </c>
      <c r="E37" s="34" t="s">
        <v>257</v>
      </c>
      <c r="F37" s="34" t="s">
        <v>40</v>
      </c>
      <c r="G37" s="60">
        <v>41381</v>
      </c>
      <c r="H37" s="640" t="s">
        <v>32</v>
      </c>
      <c r="I37" s="640" t="s">
        <v>2260</v>
      </c>
      <c r="J37" s="32" t="s">
        <v>2220</v>
      </c>
      <c r="K37" s="377" t="s">
        <v>2221</v>
      </c>
      <c r="L37" s="834" t="s">
        <v>2918</v>
      </c>
      <c r="M37" s="50">
        <v>79273471332</v>
      </c>
      <c r="N37" s="32">
        <v>4</v>
      </c>
      <c r="O37" s="33"/>
      <c r="P37" s="33"/>
      <c r="Q37" s="34" t="s">
        <v>2256</v>
      </c>
      <c r="R37" s="641">
        <v>30768</v>
      </c>
      <c r="S37" s="630" t="s">
        <v>31</v>
      </c>
      <c r="T37" s="5"/>
      <c r="U37" s="5"/>
      <c r="V37" s="6"/>
      <c r="W37" s="6"/>
      <c r="X37" s="6"/>
      <c r="Y37" s="6"/>
      <c r="Z37" s="6"/>
    </row>
    <row r="38" spans="1:26" ht="18">
      <c r="A38" s="30"/>
      <c r="B38" s="32" t="s">
        <v>74</v>
      </c>
      <c r="C38" s="34" t="s">
        <v>2261</v>
      </c>
      <c r="D38" s="34" t="s">
        <v>844</v>
      </c>
      <c r="E38" s="34" t="s">
        <v>252</v>
      </c>
      <c r="F38" s="34" t="s">
        <v>40</v>
      </c>
      <c r="G38" s="60">
        <v>41434</v>
      </c>
      <c r="H38" s="640" t="s">
        <v>32</v>
      </c>
      <c r="I38" s="640"/>
      <c r="J38" s="32" t="s">
        <v>2220</v>
      </c>
      <c r="K38" s="377" t="s">
        <v>2221</v>
      </c>
      <c r="L38" s="834" t="s">
        <v>2918</v>
      </c>
      <c r="M38" s="50">
        <v>79273471332</v>
      </c>
      <c r="N38" s="32">
        <v>4</v>
      </c>
      <c r="O38" s="33"/>
      <c r="P38" s="33"/>
      <c r="Q38" s="34" t="s">
        <v>2256</v>
      </c>
      <c r="R38" s="641">
        <v>30768</v>
      </c>
      <c r="S38" s="630" t="s">
        <v>31</v>
      </c>
      <c r="T38" s="5"/>
      <c r="U38" s="5"/>
      <c r="V38" s="6"/>
      <c r="W38" s="6"/>
      <c r="X38" s="6"/>
      <c r="Y38" s="6"/>
      <c r="Z38" s="6"/>
    </row>
    <row r="39" spans="1:26" ht="18">
      <c r="A39" s="30"/>
      <c r="B39" s="32" t="s">
        <v>74</v>
      </c>
      <c r="C39" s="34" t="s">
        <v>2262</v>
      </c>
      <c r="D39" s="34" t="s">
        <v>256</v>
      </c>
      <c r="E39" s="34" t="s">
        <v>234</v>
      </c>
      <c r="F39" s="34" t="s">
        <v>31</v>
      </c>
      <c r="G39" s="60">
        <v>41333</v>
      </c>
      <c r="H39" s="640" t="s">
        <v>32</v>
      </c>
      <c r="I39" s="640"/>
      <c r="J39" s="32" t="s">
        <v>2220</v>
      </c>
      <c r="K39" s="377" t="s">
        <v>2221</v>
      </c>
      <c r="L39" s="834" t="s">
        <v>2918</v>
      </c>
      <c r="M39" s="50">
        <v>79273471332</v>
      </c>
      <c r="N39" s="32">
        <v>4</v>
      </c>
      <c r="O39" s="33"/>
      <c r="P39" s="33"/>
      <c r="Q39" s="34" t="s">
        <v>2256</v>
      </c>
      <c r="R39" s="641">
        <v>30768</v>
      </c>
      <c r="S39" s="630" t="s">
        <v>31</v>
      </c>
      <c r="T39" s="5"/>
      <c r="U39" s="5"/>
      <c r="V39" s="6"/>
      <c r="W39" s="6"/>
      <c r="X39" s="6"/>
      <c r="Y39" s="6"/>
      <c r="Z39" s="6"/>
    </row>
    <row r="40" spans="1:26" ht="18">
      <c r="A40" s="30"/>
      <c r="B40" s="32" t="s">
        <v>74</v>
      </c>
      <c r="C40" s="34" t="s">
        <v>821</v>
      </c>
      <c r="D40" s="34" t="s">
        <v>258</v>
      </c>
      <c r="E40" s="34" t="s">
        <v>1206</v>
      </c>
      <c r="F40" s="34" t="s">
        <v>40</v>
      </c>
      <c r="G40" s="60">
        <v>41419</v>
      </c>
      <c r="H40" s="640" t="s">
        <v>32</v>
      </c>
      <c r="I40" s="640"/>
      <c r="J40" s="32" t="s">
        <v>2220</v>
      </c>
      <c r="K40" s="377" t="s">
        <v>2221</v>
      </c>
      <c r="L40" s="834" t="s">
        <v>2918</v>
      </c>
      <c r="M40" s="50">
        <v>79273471332</v>
      </c>
      <c r="N40" s="32">
        <v>4</v>
      </c>
      <c r="O40" s="33"/>
      <c r="P40" s="33"/>
      <c r="Q40" s="34" t="s">
        <v>2263</v>
      </c>
      <c r="R40" s="641">
        <v>25727</v>
      </c>
      <c r="S40" s="630" t="s">
        <v>31</v>
      </c>
      <c r="T40" s="5"/>
      <c r="U40" s="5"/>
      <c r="V40" s="6"/>
      <c r="W40" s="6"/>
      <c r="X40" s="6"/>
      <c r="Y40" s="6"/>
      <c r="Z40" s="6"/>
    </row>
    <row r="41" spans="1:26" ht="18">
      <c r="A41" s="30"/>
      <c r="B41" s="32" t="s">
        <v>74</v>
      </c>
      <c r="C41" s="34" t="s">
        <v>2264</v>
      </c>
      <c r="D41" s="34" t="s">
        <v>2265</v>
      </c>
      <c r="E41" s="34" t="s">
        <v>1370</v>
      </c>
      <c r="F41" s="34" t="s">
        <v>31</v>
      </c>
      <c r="G41" s="60">
        <v>41381</v>
      </c>
      <c r="H41" s="640" t="s">
        <v>32</v>
      </c>
      <c r="I41" s="640"/>
      <c r="J41" s="32" t="s">
        <v>2220</v>
      </c>
      <c r="K41" s="377" t="s">
        <v>2221</v>
      </c>
      <c r="L41" s="834" t="s">
        <v>2918</v>
      </c>
      <c r="M41" s="50">
        <v>79273471332</v>
      </c>
      <c r="N41" s="32">
        <v>4</v>
      </c>
      <c r="O41" s="33"/>
      <c r="P41" s="33"/>
      <c r="Q41" s="34" t="s">
        <v>2263</v>
      </c>
      <c r="R41" s="641">
        <v>25727</v>
      </c>
      <c r="S41" s="630" t="s">
        <v>31</v>
      </c>
      <c r="T41" s="5"/>
      <c r="U41" s="5"/>
      <c r="V41" s="6"/>
      <c r="W41" s="6"/>
      <c r="X41" s="6"/>
      <c r="Y41" s="6"/>
      <c r="Z41" s="6"/>
    </row>
    <row r="42" spans="1:26" ht="18">
      <c r="A42" s="30"/>
      <c r="B42" s="32" t="s">
        <v>74</v>
      </c>
      <c r="C42" s="34" t="s">
        <v>2266</v>
      </c>
      <c r="D42" s="34" t="s">
        <v>256</v>
      </c>
      <c r="E42" s="34" t="s">
        <v>54</v>
      </c>
      <c r="F42" s="34" t="s">
        <v>31</v>
      </c>
      <c r="G42" s="60" t="s">
        <v>2267</v>
      </c>
      <c r="H42" s="640" t="s">
        <v>32</v>
      </c>
      <c r="I42" s="640"/>
      <c r="J42" s="32" t="s">
        <v>2220</v>
      </c>
      <c r="K42" s="377" t="s">
        <v>2221</v>
      </c>
      <c r="L42" s="834" t="s">
        <v>2918</v>
      </c>
      <c r="M42" s="50">
        <v>79273471332</v>
      </c>
      <c r="N42" s="32">
        <v>4</v>
      </c>
      <c r="O42" s="33"/>
      <c r="P42" s="33"/>
      <c r="Q42" s="34" t="s">
        <v>2263</v>
      </c>
      <c r="R42" s="641">
        <v>25727</v>
      </c>
      <c r="S42" s="630" t="s">
        <v>31</v>
      </c>
      <c r="T42" s="5"/>
      <c r="U42" s="5"/>
      <c r="V42" s="6"/>
      <c r="W42" s="6"/>
      <c r="X42" s="6"/>
      <c r="Y42" s="6"/>
      <c r="Z42" s="6"/>
    </row>
    <row r="43" spans="1:26" ht="15.6">
      <c r="A43" s="30"/>
      <c r="B43" s="32" t="s">
        <v>74</v>
      </c>
      <c r="C43" s="34" t="s">
        <v>2268</v>
      </c>
      <c r="D43" s="34" t="s">
        <v>116</v>
      </c>
      <c r="E43" s="34" t="s">
        <v>52</v>
      </c>
      <c r="F43" s="34" t="s">
        <v>31</v>
      </c>
      <c r="G43" s="60">
        <v>40581</v>
      </c>
      <c r="H43" s="640" t="s">
        <v>32</v>
      </c>
      <c r="I43" s="640"/>
      <c r="J43" s="32" t="s">
        <v>2220</v>
      </c>
      <c r="K43" s="377" t="s">
        <v>2221</v>
      </c>
      <c r="L43" s="32" t="s">
        <v>2269</v>
      </c>
      <c r="M43" s="32">
        <v>89279497060</v>
      </c>
      <c r="N43" s="32">
        <v>6</v>
      </c>
      <c r="O43" s="33"/>
      <c r="P43" s="33"/>
      <c r="Q43" s="34" t="s">
        <v>2270</v>
      </c>
      <c r="R43" s="60">
        <v>32821</v>
      </c>
      <c r="S43" s="630" t="s">
        <v>31</v>
      </c>
      <c r="T43" s="5"/>
      <c r="U43" s="5"/>
      <c r="V43" s="6"/>
      <c r="W43" s="6"/>
      <c r="X43" s="6"/>
      <c r="Y43" s="6"/>
      <c r="Z43" s="6"/>
    </row>
    <row r="44" spans="1:26" ht="15.6">
      <c r="A44" s="30"/>
      <c r="B44" s="32" t="s">
        <v>74</v>
      </c>
      <c r="C44" s="34" t="s">
        <v>2271</v>
      </c>
      <c r="D44" s="34" t="s">
        <v>267</v>
      </c>
      <c r="E44" s="34" t="s">
        <v>123</v>
      </c>
      <c r="F44" s="34" t="s">
        <v>31</v>
      </c>
      <c r="G44" s="60">
        <v>40753</v>
      </c>
      <c r="H44" s="640" t="s">
        <v>32</v>
      </c>
      <c r="I44" s="640"/>
      <c r="J44" s="32" t="s">
        <v>2220</v>
      </c>
      <c r="K44" s="377" t="s">
        <v>2221</v>
      </c>
      <c r="L44" s="32" t="s">
        <v>2272</v>
      </c>
      <c r="M44" s="32">
        <v>89870936873</v>
      </c>
      <c r="N44" s="32">
        <v>6</v>
      </c>
      <c r="O44" s="33"/>
      <c r="P44" s="33"/>
      <c r="Q44" s="34" t="s">
        <v>2270</v>
      </c>
      <c r="R44" s="642">
        <v>32821</v>
      </c>
      <c r="S44" s="643" t="s">
        <v>31</v>
      </c>
      <c r="T44" s="5"/>
      <c r="U44" s="5"/>
      <c r="V44" s="6"/>
      <c r="W44" s="6"/>
      <c r="X44" s="6"/>
      <c r="Y44" s="6"/>
      <c r="Z44" s="6"/>
    </row>
    <row r="45" spans="1:26" ht="15.6">
      <c r="A45" s="30"/>
      <c r="B45" s="32" t="s">
        <v>74</v>
      </c>
      <c r="C45" s="32" t="s">
        <v>261</v>
      </c>
      <c r="D45" s="32" t="s">
        <v>306</v>
      </c>
      <c r="E45" s="32" t="s">
        <v>133</v>
      </c>
      <c r="F45" s="32" t="s">
        <v>31</v>
      </c>
      <c r="G45" s="59">
        <v>40368</v>
      </c>
      <c r="H45" s="640" t="s">
        <v>32</v>
      </c>
      <c r="I45" s="640"/>
      <c r="J45" s="32" t="s">
        <v>2220</v>
      </c>
      <c r="K45" s="377" t="s">
        <v>2221</v>
      </c>
      <c r="L45" s="32" t="s">
        <v>2273</v>
      </c>
      <c r="M45" s="29">
        <v>89874983873</v>
      </c>
      <c r="N45" s="32">
        <v>7</v>
      </c>
      <c r="O45" s="30"/>
      <c r="P45" s="30"/>
      <c r="Q45" s="640" t="s">
        <v>2274</v>
      </c>
      <c r="R45" s="642">
        <v>20733</v>
      </c>
      <c r="S45" s="643" t="s">
        <v>31</v>
      </c>
      <c r="T45" s="5"/>
      <c r="U45" s="5"/>
      <c r="V45" s="6"/>
      <c r="W45" s="6"/>
      <c r="X45" s="6"/>
      <c r="Y45" s="6"/>
      <c r="Z45" s="6"/>
    </row>
    <row r="46" spans="1:26" ht="15.6">
      <c r="A46" s="30"/>
      <c r="B46" s="32" t="s">
        <v>74</v>
      </c>
      <c r="C46" s="29" t="s">
        <v>697</v>
      </c>
      <c r="D46" s="29" t="s">
        <v>184</v>
      </c>
      <c r="E46" s="29" t="s">
        <v>144</v>
      </c>
      <c r="F46" s="29" t="s">
        <v>31</v>
      </c>
      <c r="G46" s="62">
        <v>40405</v>
      </c>
      <c r="H46" s="640" t="s">
        <v>32</v>
      </c>
      <c r="I46" s="640"/>
      <c r="J46" s="32" t="s">
        <v>2220</v>
      </c>
      <c r="K46" s="377" t="s">
        <v>2221</v>
      </c>
      <c r="L46" s="32" t="s">
        <v>2275</v>
      </c>
      <c r="M46" s="29">
        <v>89378312801</v>
      </c>
      <c r="N46" s="29">
        <v>7</v>
      </c>
      <c r="O46" s="35"/>
      <c r="P46" s="35"/>
      <c r="Q46" s="640" t="s">
        <v>2274</v>
      </c>
      <c r="R46" s="642">
        <v>20733</v>
      </c>
      <c r="S46" s="643" t="s">
        <v>31</v>
      </c>
      <c r="T46" s="5"/>
      <c r="U46" s="5"/>
      <c r="V46" s="6"/>
      <c r="W46" s="6"/>
      <c r="X46" s="6"/>
      <c r="Y46" s="6"/>
      <c r="Z46" s="6"/>
    </row>
    <row r="47" spans="1:26" ht="15.6">
      <c r="A47" s="65"/>
      <c r="B47" s="32" t="s">
        <v>74</v>
      </c>
      <c r="C47" s="644" t="s">
        <v>2276</v>
      </c>
      <c r="D47" s="63" t="s">
        <v>204</v>
      </c>
      <c r="E47" s="63" t="s">
        <v>158</v>
      </c>
      <c r="F47" s="63" t="s">
        <v>40</v>
      </c>
      <c r="G47" s="64">
        <v>40541</v>
      </c>
      <c r="H47" s="640" t="s">
        <v>32</v>
      </c>
      <c r="I47" s="640"/>
      <c r="J47" s="32" t="s">
        <v>2220</v>
      </c>
      <c r="K47" s="377" t="s">
        <v>2221</v>
      </c>
      <c r="L47" s="32" t="s">
        <v>2277</v>
      </c>
      <c r="M47" s="63">
        <v>89177963269</v>
      </c>
      <c r="N47" s="63">
        <v>6</v>
      </c>
      <c r="O47" s="65"/>
      <c r="P47" s="65"/>
      <c r="Q47" s="640" t="s">
        <v>2270</v>
      </c>
      <c r="R47" s="642">
        <v>32821</v>
      </c>
      <c r="S47" s="643" t="s">
        <v>31</v>
      </c>
      <c r="T47" s="5"/>
      <c r="U47" s="5"/>
      <c r="V47" s="6"/>
      <c r="W47" s="6"/>
      <c r="X47" s="6"/>
      <c r="Y47" s="6"/>
      <c r="Z47" s="6"/>
    </row>
    <row r="48" spans="1:26" ht="15.6">
      <c r="A48" s="68"/>
      <c r="B48" s="32" t="s">
        <v>74</v>
      </c>
      <c r="C48" s="66" t="s">
        <v>2278</v>
      </c>
      <c r="D48" s="66" t="s">
        <v>35</v>
      </c>
      <c r="E48" s="66" t="s">
        <v>176</v>
      </c>
      <c r="F48" s="66" t="s">
        <v>31</v>
      </c>
      <c r="G48" s="67">
        <v>40168</v>
      </c>
      <c r="H48" s="640" t="s">
        <v>32</v>
      </c>
      <c r="I48" s="640"/>
      <c r="J48" s="32" t="s">
        <v>2220</v>
      </c>
      <c r="K48" s="377" t="s">
        <v>2221</v>
      </c>
      <c r="L48" s="32" t="s">
        <v>2279</v>
      </c>
      <c r="M48" s="66">
        <v>89625394580</v>
      </c>
      <c r="N48" s="66">
        <v>7</v>
      </c>
      <c r="O48" s="68"/>
      <c r="P48" s="68"/>
      <c r="Q48" s="640" t="s">
        <v>2274</v>
      </c>
      <c r="R48" s="642">
        <v>20733</v>
      </c>
      <c r="S48" s="643" t="s">
        <v>31</v>
      </c>
      <c r="T48" s="5"/>
      <c r="U48" s="5"/>
      <c r="V48" s="6"/>
      <c r="W48" s="6"/>
      <c r="X48" s="6"/>
      <c r="Y48" s="6"/>
      <c r="Z48" s="6"/>
    </row>
    <row r="49" spans="1:26" ht="15.6">
      <c r="A49" s="65"/>
      <c r="B49" s="640" t="s">
        <v>74</v>
      </c>
      <c r="C49" s="644" t="s">
        <v>536</v>
      </c>
      <c r="D49" s="63" t="s">
        <v>284</v>
      </c>
      <c r="E49" s="63" t="s">
        <v>472</v>
      </c>
      <c r="F49" s="63" t="s">
        <v>31</v>
      </c>
      <c r="G49" s="64">
        <v>40526</v>
      </c>
      <c r="H49" s="640" t="s">
        <v>32</v>
      </c>
      <c r="I49" s="640" t="s">
        <v>195</v>
      </c>
      <c r="J49" s="32" t="s">
        <v>2220</v>
      </c>
      <c r="K49" s="377" t="s">
        <v>2221</v>
      </c>
      <c r="L49" s="32" t="s">
        <v>2280</v>
      </c>
      <c r="M49" s="63">
        <v>89870389793</v>
      </c>
      <c r="N49" s="63">
        <v>7</v>
      </c>
      <c r="O49" s="65"/>
      <c r="P49" s="65"/>
      <c r="Q49" s="52" t="s">
        <v>2274</v>
      </c>
      <c r="R49" s="642">
        <v>20733</v>
      </c>
      <c r="S49" s="643" t="s">
        <v>31</v>
      </c>
      <c r="T49" s="5"/>
      <c r="U49" s="5"/>
      <c r="V49" s="6"/>
      <c r="W49" s="6"/>
      <c r="X49" s="6"/>
      <c r="Y49" s="6"/>
      <c r="Z49" s="6"/>
    </row>
    <row r="50" spans="1:26" ht="46.8">
      <c r="A50" s="68"/>
      <c r="B50" s="640" t="s">
        <v>74</v>
      </c>
      <c r="C50" s="53" t="s">
        <v>142</v>
      </c>
      <c r="D50" s="53" t="s">
        <v>55</v>
      </c>
      <c r="E50" s="53" t="s">
        <v>54</v>
      </c>
      <c r="F50" s="53" t="s">
        <v>31</v>
      </c>
      <c r="G50" s="61">
        <v>40868</v>
      </c>
      <c r="H50" s="640" t="s">
        <v>32</v>
      </c>
      <c r="I50" s="640" t="s">
        <v>195</v>
      </c>
      <c r="J50" s="32" t="s">
        <v>2220</v>
      </c>
      <c r="K50" s="377" t="s">
        <v>2221</v>
      </c>
      <c r="L50" s="834" t="s">
        <v>2918</v>
      </c>
      <c r="M50" s="50">
        <v>79273471332</v>
      </c>
      <c r="N50" s="53">
        <v>6</v>
      </c>
      <c r="O50" s="47"/>
      <c r="P50" s="47"/>
      <c r="Q50" s="53" t="s">
        <v>2281</v>
      </c>
      <c r="R50" s="642">
        <v>28035</v>
      </c>
      <c r="S50" s="643" t="s">
        <v>31</v>
      </c>
      <c r="T50" s="5"/>
      <c r="U50" s="5"/>
      <c r="V50" s="6"/>
      <c r="W50" s="6"/>
      <c r="X50" s="6"/>
      <c r="Y50" s="6"/>
      <c r="Z50" s="6"/>
    </row>
    <row r="51" spans="1:26" ht="18">
      <c r="A51" s="51"/>
      <c r="B51" s="640" t="s">
        <v>74</v>
      </c>
      <c r="C51" s="43" t="s">
        <v>2282</v>
      </c>
      <c r="D51" s="43" t="s">
        <v>122</v>
      </c>
      <c r="E51" s="43" t="s">
        <v>234</v>
      </c>
      <c r="F51" s="43" t="s">
        <v>31</v>
      </c>
      <c r="G51" s="42">
        <v>40547</v>
      </c>
      <c r="H51" s="640" t="s">
        <v>32</v>
      </c>
      <c r="I51" s="640" t="s">
        <v>195</v>
      </c>
      <c r="J51" s="32" t="s">
        <v>2220</v>
      </c>
      <c r="K51" s="377" t="s">
        <v>2221</v>
      </c>
      <c r="L51" s="834" t="s">
        <v>2918</v>
      </c>
      <c r="M51" s="50">
        <v>79273471332</v>
      </c>
      <c r="N51" s="66">
        <v>6</v>
      </c>
      <c r="O51" s="68"/>
      <c r="P51" s="68"/>
      <c r="Q51" s="52" t="s">
        <v>2281</v>
      </c>
      <c r="R51" s="642">
        <v>28035</v>
      </c>
      <c r="S51" s="643" t="s">
        <v>31</v>
      </c>
      <c r="T51" s="5"/>
      <c r="U51" s="5"/>
      <c r="V51" s="6"/>
      <c r="W51" s="6"/>
      <c r="X51" s="6"/>
      <c r="Y51" s="6"/>
      <c r="Z51" s="6"/>
    </row>
    <row r="52" spans="1:26" ht="46.8">
      <c r="A52" s="47"/>
      <c r="B52" s="640" t="s">
        <v>74</v>
      </c>
      <c r="C52" s="53" t="s">
        <v>2283</v>
      </c>
      <c r="D52" s="53" t="s">
        <v>271</v>
      </c>
      <c r="E52" s="53" t="s">
        <v>42</v>
      </c>
      <c r="F52" s="53" t="s">
        <v>31</v>
      </c>
      <c r="G52" s="61">
        <v>40673</v>
      </c>
      <c r="H52" s="640" t="s">
        <v>32</v>
      </c>
      <c r="I52" s="640" t="s">
        <v>195</v>
      </c>
      <c r="J52" s="32" t="s">
        <v>2220</v>
      </c>
      <c r="K52" s="377" t="s">
        <v>2221</v>
      </c>
      <c r="L52" s="834" t="s">
        <v>2918</v>
      </c>
      <c r="M52" s="50">
        <v>79273471332</v>
      </c>
      <c r="N52" s="53">
        <v>6</v>
      </c>
      <c r="O52" s="47"/>
      <c r="P52" s="47"/>
      <c r="Q52" s="53" t="s">
        <v>2281</v>
      </c>
      <c r="R52" s="642">
        <v>28035</v>
      </c>
      <c r="S52" s="643" t="s">
        <v>31</v>
      </c>
      <c r="T52" s="6"/>
      <c r="U52" s="6"/>
      <c r="V52" s="6"/>
      <c r="W52" s="6"/>
      <c r="X52" s="6"/>
      <c r="Y52" s="6"/>
      <c r="Z52" s="6"/>
    </row>
    <row r="53" spans="1:26" ht="46.8">
      <c r="A53" s="47"/>
      <c r="B53" s="640" t="s">
        <v>74</v>
      </c>
      <c r="C53" s="53" t="s">
        <v>2284</v>
      </c>
      <c r="D53" s="53" t="s">
        <v>62</v>
      </c>
      <c r="E53" s="53" t="s">
        <v>118</v>
      </c>
      <c r="F53" s="53" t="s">
        <v>31</v>
      </c>
      <c r="G53" s="61">
        <v>39380</v>
      </c>
      <c r="H53" s="640" t="s">
        <v>32</v>
      </c>
      <c r="I53" s="640" t="s">
        <v>195</v>
      </c>
      <c r="J53" s="32" t="s">
        <v>2220</v>
      </c>
      <c r="K53" s="377" t="s">
        <v>2221</v>
      </c>
      <c r="L53" s="834" t="s">
        <v>2918</v>
      </c>
      <c r="M53" s="50">
        <v>79273471332</v>
      </c>
      <c r="N53" s="53">
        <v>10</v>
      </c>
      <c r="O53" s="47"/>
      <c r="P53" s="47"/>
      <c r="Q53" s="53" t="s">
        <v>2281</v>
      </c>
      <c r="R53" s="642">
        <v>28035</v>
      </c>
      <c r="S53" s="643" t="s">
        <v>31</v>
      </c>
      <c r="T53" s="6"/>
      <c r="U53" s="6"/>
      <c r="V53" s="6"/>
      <c r="W53" s="6"/>
      <c r="X53" s="6"/>
      <c r="Y53" s="6"/>
      <c r="Z53" s="6"/>
    </row>
    <row r="54" spans="1:26" ht="46.8">
      <c r="A54" s="47"/>
      <c r="B54" s="640" t="s">
        <v>74</v>
      </c>
      <c r="C54" s="53" t="s">
        <v>1967</v>
      </c>
      <c r="D54" s="53" t="s">
        <v>1019</v>
      </c>
      <c r="E54" s="53" t="s">
        <v>106</v>
      </c>
      <c r="F54" s="53" t="s">
        <v>31</v>
      </c>
      <c r="G54" s="61">
        <v>40683</v>
      </c>
      <c r="H54" s="640" t="s">
        <v>32</v>
      </c>
      <c r="I54" s="640" t="s">
        <v>195</v>
      </c>
      <c r="J54" s="32" t="s">
        <v>2220</v>
      </c>
      <c r="K54" s="377" t="s">
        <v>2221</v>
      </c>
      <c r="L54" s="834" t="s">
        <v>2918</v>
      </c>
      <c r="M54" s="50">
        <v>79273471332</v>
      </c>
      <c r="N54" s="53">
        <v>6</v>
      </c>
      <c r="O54" s="47"/>
      <c r="P54" s="47"/>
      <c r="Q54" s="53" t="s">
        <v>2281</v>
      </c>
      <c r="R54" s="642">
        <v>28035</v>
      </c>
      <c r="S54" s="643" t="s">
        <v>31</v>
      </c>
      <c r="T54" s="6"/>
      <c r="U54" s="6"/>
      <c r="V54" s="6"/>
      <c r="W54" s="6"/>
      <c r="X54" s="6"/>
      <c r="Y54" s="6"/>
      <c r="Z54" s="6"/>
    </row>
    <row r="55" spans="1:26" ht="18">
      <c r="A55" s="47"/>
      <c r="B55" s="640" t="s">
        <v>74</v>
      </c>
      <c r="C55" s="53" t="s">
        <v>2285</v>
      </c>
      <c r="D55" s="53" t="s">
        <v>96</v>
      </c>
      <c r="E55" s="53" t="s">
        <v>106</v>
      </c>
      <c r="F55" s="53" t="s">
        <v>31</v>
      </c>
      <c r="G55" s="61">
        <v>40700</v>
      </c>
      <c r="H55" s="640" t="s">
        <v>32</v>
      </c>
      <c r="I55" s="640" t="s">
        <v>195</v>
      </c>
      <c r="J55" s="32" t="s">
        <v>2220</v>
      </c>
      <c r="K55" s="377" t="s">
        <v>2221</v>
      </c>
      <c r="L55" s="834" t="s">
        <v>2918</v>
      </c>
      <c r="M55" s="50">
        <v>79273471332</v>
      </c>
      <c r="N55" s="53">
        <v>6</v>
      </c>
      <c r="O55" s="47"/>
      <c r="P55" s="47"/>
      <c r="Q55" s="645" t="s">
        <v>2281</v>
      </c>
      <c r="R55" s="61">
        <v>28035</v>
      </c>
      <c r="S55" s="643" t="s">
        <v>31</v>
      </c>
      <c r="T55" s="6"/>
      <c r="U55" s="6"/>
      <c r="V55" s="6"/>
      <c r="W55" s="6"/>
      <c r="X55" s="6"/>
      <c r="Y55" s="6"/>
      <c r="Z55" s="6"/>
    </row>
    <row r="56" spans="1:26" ht="46.8">
      <c r="A56" s="47"/>
      <c r="B56" s="640" t="s">
        <v>74</v>
      </c>
      <c r="C56" s="53" t="s">
        <v>2286</v>
      </c>
      <c r="D56" s="53" t="s">
        <v>184</v>
      </c>
      <c r="E56" s="53" t="s">
        <v>42</v>
      </c>
      <c r="F56" s="53" t="s">
        <v>31</v>
      </c>
      <c r="G56" s="61">
        <v>39303</v>
      </c>
      <c r="H56" s="640" t="s">
        <v>32</v>
      </c>
      <c r="I56" s="640" t="s">
        <v>195</v>
      </c>
      <c r="J56" s="32" t="s">
        <v>2220</v>
      </c>
      <c r="K56" s="377" t="s">
        <v>2221</v>
      </c>
      <c r="L56" s="834" t="s">
        <v>2918</v>
      </c>
      <c r="M56" s="50">
        <v>79273471332</v>
      </c>
      <c r="N56" s="53">
        <v>10</v>
      </c>
      <c r="O56" s="47"/>
      <c r="P56" s="47"/>
      <c r="Q56" s="53" t="s">
        <v>2287</v>
      </c>
      <c r="R56" s="642">
        <v>28035</v>
      </c>
      <c r="S56" s="55" t="s">
        <v>31</v>
      </c>
      <c r="T56" s="6"/>
      <c r="U56" s="6"/>
      <c r="V56" s="6"/>
      <c r="W56" s="6"/>
      <c r="X56" s="6"/>
      <c r="Y56" s="6"/>
      <c r="Z56" s="6"/>
    </row>
    <row r="57" spans="1:26" ht="18">
      <c r="A57" s="47"/>
      <c r="B57" s="640" t="s">
        <v>74</v>
      </c>
      <c r="C57" s="53" t="s">
        <v>2288</v>
      </c>
      <c r="D57" s="53" t="s">
        <v>35</v>
      </c>
      <c r="E57" s="53" t="s">
        <v>2171</v>
      </c>
      <c r="F57" s="53" t="s">
        <v>31</v>
      </c>
      <c r="G57" s="61">
        <v>40657</v>
      </c>
      <c r="H57" s="640" t="s">
        <v>32</v>
      </c>
      <c r="I57" s="640" t="s">
        <v>195</v>
      </c>
      <c r="J57" s="32" t="s">
        <v>2220</v>
      </c>
      <c r="K57" s="377" t="s">
        <v>2221</v>
      </c>
      <c r="L57" s="834" t="s">
        <v>2918</v>
      </c>
      <c r="M57" s="50">
        <v>79273471332</v>
      </c>
      <c r="N57" s="53">
        <v>6</v>
      </c>
      <c r="O57" s="47"/>
      <c r="P57" s="47"/>
      <c r="Q57" s="645" t="s">
        <v>2281</v>
      </c>
      <c r="R57" s="61">
        <v>28035</v>
      </c>
      <c r="S57" s="643" t="s">
        <v>31</v>
      </c>
      <c r="T57" s="6"/>
      <c r="U57" s="6"/>
      <c r="V57" s="6"/>
      <c r="W57" s="6"/>
      <c r="X57" s="6"/>
      <c r="Y57" s="6"/>
      <c r="Z57" s="6"/>
    </row>
    <row r="58" spans="1:26" ht="46.8">
      <c r="A58" s="47"/>
      <c r="B58" s="32" t="s">
        <v>74</v>
      </c>
      <c r="C58" s="53" t="s">
        <v>536</v>
      </c>
      <c r="D58" s="53" t="s">
        <v>324</v>
      </c>
      <c r="E58" s="53" t="s">
        <v>472</v>
      </c>
      <c r="F58" s="53" t="s">
        <v>31</v>
      </c>
      <c r="G58" s="61">
        <v>39249</v>
      </c>
      <c r="H58" s="640" t="s">
        <v>32</v>
      </c>
      <c r="I58" s="640"/>
      <c r="J58" s="32" t="s">
        <v>2220</v>
      </c>
      <c r="K58" s="377" t="s">
        <v>2221</v>
      </c>
      <c r="L58" s="834" t="s">
        <v>2918</v>
      </c>
      <c r="M58" s="50">
        <v>79273471332</v>
      </c>
      <c r="N58" s="53">
        <v>10</v>
      </c>
      <c r="O58" s="47"/>
      <c r="P58" s="47"/>
      <c r="Q58" s="53" t="s">
        <v>2281</v>
      </c>
      <c r="R58" s="642">
        <v>28035</v>
      </c>
      <c r="S58" s="643" t="s">
        <v>31</v>
      </c>
      <c r="T58" s="6"/>
      <c r="U58" s="6"/>
      <c r="V58" s="6"/>
      <c r="W58" s="6"/>
      <c r="X58" s="6"/>
      <c r="Y58" s="6"/>
      <c r="Z58" s="6"/>
    </row>
    <row r="59" spans="1:26" ht="46.8">
      <c r="A59" s="47"/>
      <c r="B59" s="32" t="s">
        <v>74</v>
      </c>
      <c r="C59" s="53" t="s">
        <v>1561</v>
      </c>
      <c r="D59" s="53" t="s">
        <v>306</v>
      </c>
      <c r="E59" s="53" t="s">
        <v>291</v>
      </c>
      <c r="F59" s="53" t="s">
        <v>31</v>
      </c>
      <c r="G59" s="61">
        <v>40401</v>
      </c>
      <c r="H59" s="640" t="s">
        <v>32</v>
      </c>
      <c r="I59" s="640"/>
      <c r="J59" s="32" t="s">
        <v>2220</v>
      </c>
      <c r="K59" s="377" t="s">
        <v>2221</v>
      </c>
      <c r="L59" s="834" t="s">
        <v>2918</v>
      </c>
      <c r="M59" s="50">
        <v>79273471332</v>
      </c>
      <c r="N59" s="53">
        <v>7</v>
      </c>
      <c r="O59" s="47"/>
      <c r="P59" s="47"/>
      <c r="Q59" s="53" t="s">
        <v>2274</v>
      </c>
      <c r="R59" s="61">
        <v>20733</v>
      </c>
      <c r="S59" s="643" t="s">
        <v>31</v>
      </c>
      <c r="T59" s="6"/>
      <c r="U59" s="6"/>
      <c r="V59" s="6"/>
      <c r="W59" s="6"/>
      <c r="X59" s="6"/>
      <c r="Y59" s="6"/>
      <c r="Z59" s="6"/>
    </row>
    <row r="60" spans="1:26" ht="46.8">
      <c r="A60" s="47"/>
      <c r="B60" s="640" t="s">
        <v>74</v>
      </c>
      <c r="C60" s="53" t="s">
        <v>2289</v>
      </c>
      <c r="D60" s="53" t="s">
        <v>38</v>
      </c>
      <c r="E60" s="53" t="s">
        <v>189</v>
      </c>
      <c r="F60" s="53" t="s">
        <v>40</v>
      </c>
      <c r="G60" s="61">
        <v>40570</v>
      </c>
      <c r="H60" s="640" t="s">
        <v>32</v>
      </c>
      <c r="I60" s="640" t="s">
        <v>195</v>
      </c>
      <c r="J60" s="32" t="s">
        <v>2220</v>
      </c>
      <c r="K60" s="377" t="s">
        <v>2221</v>
      </c>
      <c r="L60" s="32" t="s">
        <v>2290</v>
      </c>
      <c r="M60" s="53">
        <v>89273303622</v>
      </c>
      <c r="N60" s="53">
        <v>7</v>
      </c>
      <c r="O60" s="47"/>
      <c r="P60" s="47"/>
      <c r="Q60" s="53" t="s">
        <v>2291</v>
      </c>
      <c r="R60" s="642">
        <v>28188</v>
      </c>
      <c r="S60" s="55" t="s">
        <v>31</v>
      </c>
      <c r="T60" s="6"/>
      <c r="U60" s="6"/>
      <c r="V60" s="6"/>
      <c r="W60" s="6"/>
      <c r="X60" s="6"/>
      <c r="Y60" s="6"/>
      <c r="Z60" s="6"/>
    </row>
    <row r="61" spans="1:26" ht="46.8">
      <c r="A61" s="47"/>
      <c r="B61" s="640" t="s">
        <v>74</v>
      </c>
      <c r="C61" s="53" t="s">
        <v>2292</v>
      </c>
      <c r="D61" s="53" t="s">
        <v>128</v>
      </c>
      <c r="E61" s="53" t="s">
        <v>2293</v>
      </c>
      <c r="F61" s="53" t="s">
        <v>40</v>
      </c>
      <c r="G61" s="61">
        <v>40408</v>
      </c>
      <c r="H61" s="640" t="s">
        <v>32</v>
      </c>
      <c r="I61" s="640" t="s">
        <v>195</v>
      </c>
      <c r="J61" s="32" t="s">
        <v>2220</v>
      </c>
      <c r="K61" s="377" t="s">
        <v>2221</v>
      </c>
      <c r="L61" s="32" t="s">
        <v>2294</v>
      </c>
      <c r="M61" s="53">
        <v>89174182300</v>
      </c>
      <c r="N61" s="53">
        <v>7</v>
      </c>
      <c r="O61" s="47"/>
      <c r="P61" s="47"/>
      <c r="Q61" s="53" t="s">
        <v>2291</v>
      </c>
      <c r="R61" s="642">
        <v>28188</v>
      </c>
      <c r="S61" s="55" t="s">
        <v>31</v>
      </c>
      <c r="T61" s="6"/>
      <c r="U61" s="6"/>
      <c r="V61" s="6"/>
      <c r="W61" s="6"/>
      <c r="X61" s="6"/>
      <c r="Y61" s="6"/>
      <c r="Z61" s="6"/>
    </row>
    <row r="62" spans="1:26" ht="46.8">
      <c r="A62" s="47"/>
      <c r="B62" s="640" t="s">
        <v>74</v>
      </c>
      <c r="C62" s="53" t="s">
        <v>2295</v>
      </c>
      <c r="D62" s="53" t="s">
        <v>141</v>
      </c>
      <c r="E62" s="53" t="s">
        <v>2296</v>
      </c>
      <c r="F62" s="53" t="s">
        <v>31</v>
      </c>
      <c r="G62" s="61">
        <v>40448</v>
      </c>
      <c r="H62" s="640" t="s">
        <v>32</v>
      </c>
      <c r="I62" s="640" t="s">
        <v>195</v>
      </c>
      <c r="J62" s="32" t="s">
        <v>2220</v>
      </c>
      <c r="K62" s="377" t="s">
        <v>2221</v>
      </c>
      <c r="L62" s="32" t="s">
        <v>2297</v>
      </c>
      <c r="M62" s="53">
        <v>89177987340</v>
      </c>
      <c r="N62" s="53">
        <v>7</v>
      </c>
      <c r="O62" s="47"/>
      <c r="P62" s="47"/>
      <c r="Q62" s="53" t="s">
        <v>2291</v>
      </c>
      <c r="R62" s="642">
        <v>28188</v>
      </c>
      <c r="S62" s="55" t="s">
        <v>31</v>
      </c>
      <c r="T62" s="6"/>
      <c r="U62" s="6"/>
      <c r="V62" s="6"/>
      <c r="W62" s="6"/>
      <c r="X62" s="6"/>
      <c r="Y62" s="6"/>
      <c r="Z62" s="6"/>
    </row>
    <row r="63" spans="1:26" ht="62.4">
      <c r="A63" s="47"/>
      <c r="B63" s="640" t="s">
        <v>74</v>
      </c>
      <c r="C63" s="53" t="s">
        <v>769</v>
      </c>
      <c r="D63" s="53" t="s">
        <v>79</v>
      </c>
      <c r="E63" s="53" t="s">
        <v>42</v>
      </c>
      <c r="F63" s="53" t="s">
        <v>31</v>
      </c>
      <c r="G63" s="61">
        <v>39750</v>
      </c>
      <c r="H63" s="640" t="s">
        <v>32</v>
      </c>
      <c r="I63" s="640" t="s">
        <v>195</v>
      </c>
      <c r="J63" s="32" t="s">
        <v>2220</v>
      </c>
      <c r="K63" s="377" t="s">
        <v>2221</v>
      </c>
      <c r="L63" s="32" t="s">
        <v>2298</v>
      </c>
      <c r="M63" s="53">
        <v>89177379584</v>
      </c>
      <c r="N63" s="53">
        <v>8</v>
      </c>
      <c r="O63" s="47"/>
      <c r="P63" s="47"/>
      <c r="Q63" s="53" t="s">
        <v>2299</v>
      </c>
      <c r="R63" s="646">
        <v>25581</v>
      </c>
      <c r="S63" s="55" t="s">
        <v>31</v>
      </c>
      <c r="T63" s="6"/>
      <c r="U63" s="6"/>
      <c r="V63" s="6"/>
      <c r="W63" s="6"/>
      <c r="X63" s="6"/>
      <c r="Y63" s="6"/>
      <c r="Z63" s="6"/>
    </row>
    <row r="64" spans="1:26" ht="62.4">
      <c r="A64" s="47"/>
      <c r="B64" s="32" t="s">
        <v>74</v>
      </c>
      <c r="C64" s="53" t="s">
        <v>2300</v>
      </c>
      <c r="D64" s="53" t="s">
        <v>382</v>
      </c>
      <c r="E64" s="53" t="s">
        <v>106</v>
      </c>
      <c r="F64" s="53" t="s">
        <v>31</v>
      </c>
      <c r="G64" s="61">
        <v>39850</v>
      </c>
      <c r="H64" s="640" t="s">
        <v>32</v>
      </c>
      <c r="I64" s="640"/>
      <c r="J64" s="32" t="s">
        <v>2220</v>
      </c>
      <c r="K64" s="377" t="s">
        <v>2221</v>
      </c>
      <c r="L64" s="32" t="s">
        <v>2301</v>
      </c>
      <c r="M64" s="53">
        <v>89962934428</v>
      </c>
      <c r="N64" s="53">
        <v>8</v>
      </c>
      <c r="O64" s="47"/>
      <c r="P64" s="47"/>
      <c r="Q64" s="53" t="s">
        <v>2299</v>
      </c>
      <c r="R64" s="646">
        <v>25581</v>
      </c>
      <c r="S64" s="643" t="s">
        <v>31</v>
      </c>
      <c r="T64" s="6"/>
      <c r="U64" s="6"/>
      <c r="V64" s="6"/>
      <c r="W64" s="6"/>
      <c r="X64" s="6"/>
      <c r="Y64" s="6"/>
      <c r="Z64" s="6"/>
    </row>
    <row r="65" spans="1:26" ht="62.4">
      <c r="A65" s="47"/>
      <c r="B65" s="32" t="s">
        <v>74</v>
      </c>
      <c r="C65" s="53" t="s">
        <v>2302</v>
      </c>
      <c r="D65" s="53" t="s">
        <v>256</v>
      </c>
      <c r="E65" s="53" t="s">
        <v>2303</v>
      </c>
      <c r="F65" s="53" t="s">
        <v>31</v>
      </c>
      <c r="G65" s="61">
        <v>40969</v>
      </c>
      <c r="H65" s="640" t="s">
        <v>32</v>
      </c>
      <c r="I65" s="640"/>
      <c r="J65" s="32" t="s">
        <v>2220</v>
      </c>
      <c r="K65" s="377" t="s">
        <v>2221</v>
      </c>
      <c r="L65" s="834" t="s">
        <v>2918</v>
      </c>
      <c r="M65" s="50">
        <v>79273471332</v>
      </c>
      <c r="N65" s="53">
        <v>5</v>
      </c>
      <c r="O65" s="47"/>
      <c r="P65" s="47"/>
      <c r="Q65" s="53" t="s">
        <v>2299</v>
      </c>
      <c r="R65" s="646">
        <v>25581</v>
      </c>
      <c r="S65" s="55" t="s">
        <v>31</v>
      </c>
      <c r="T65" s="6"/>
      <c r="U65" s="6"/>
      <c r="V65" s="6"/>
      <c r="W65" s="6"/>
      <c r="X65" s="6"/>
      <c r="Y65" s="6"/>
      <c r="Z65" s="6"/>
    </row>
    <row r="66" spans="1:26" ht="46.8">
      <c r="A66" s="47"/>
      <c r="B66" s="32" t="s">
        <v>74</v>
      </c>
      <c r="C66" s="53" t="s">
        <v>2304</v>
      </c>
      <c r="D66" s="53" t="s">
        <v>259</v>
      </c>
      <c r="E66" s="53" t="s">
        <v>2305</v>
      </c>
      <c r="F66" s="53" t="s">
        <v>40</v>
      </c>
      <c r="G66" s="61">
        <v>40976</v>
      </c>
      <c r="H66" s="640" t="s">
        <v>32</v>
      </c>
      <c r="I66" s="640"/>
      <c r="J66" s="32" t="s">
        <v>2220</v>
      </c>
      <c r="K66" s="377" t="s">
        <v>2221</v>
      </c>
      <c r="L66" s="834" t="s">
        <v>2918</v>
      </c>
      <c r="M66" s="50">
        <v>79273471332</v>
      </c>
      <c r="N66" s="53">
        <v>5</v>
      </c>
      <c r="O66" s="47"/>
      <c r="P66" s="47"/>
      <c r="Q66" s="53" t="s">
        <v>2306</v>
      </c>
      <c r="R66" s="642">
        <v>30543</v>
      </c>
      <c r="S66" s="55" t="s">
        <v>31</v>
      </c>
      <c r="T66" s="6"/>
      <c r="U66" s="6"/>
      <c r="V66" s="6"/>
      <c r="W66" s="6"/>
      <c r="X66" s="6"/>
      <c r="Y66" s="6"/>
      <c r="Z66" s="6"/>
    </row>
    <row r="67" spans="1:26" ht="46.8">
      <c r="A67" s="47"/>
      <c r="B67" s="640" t="s">
        <v>74</v>
      </c>
      <c r="C67" s="53" t="s">
        <v>2307</v>
      </c>
      <c r="D67" s="53" t="s">
        <v>227</v>
      </c>
      <c r="E67" s="53" t="s">
        <v>1467</v>
      </c>
      <c r="F67" s="53" t="s">
        <v>31</v>
      </c>
      <c r="G67" s="61">
        <v>41252</v>
      </c>
      <c r="H67" s="640" t="s">
        <v>32</v>
      </c>
      <c r="I67" s="640" t="s">
        <v>195</v>
      </c>
      <c r="J67" s="32" t="s">
        <v>2220</v>
      </c>
      <c r="K67" s="377" t="s">
        <v>2221</v>
      </c>
      <c r="L67" s="834" t="s">
        <v>2918</v>
      </c>
      <c r="M67" s="50">
        <v>79273471332</v>
      </c>
      <c r="N67" s="53">
        <v>5</v>
      </c>
      <c r="O67" s="47"/>
      <c r="P67" s="47"/>
      <c r="Q67" s="53" t="s">
        <v>2306</v>
      </c>
      <c r="R67" s="642">
        <v>30543</v>
      </c>
      <c r="S67" s="55" t="s">
        <v>31</v>
      </c>
      <c r="T67" s="6"/>
      <c r="U67" s="6"/>
      <c r="V67" s="6"/>
      <c r="W67" s="6"/>
      <c r="X67" s="6"/>
      <c r="Y67" s="6"/>
      <c r="Z67" s="6"/>
    </row>
    <row r="68" spans="1:26" ht="46.8">
      <c r="A68" s="47"/>
      <c r="B68" s="640" t="s">
        <v>74</v>
      </c>
      <c r="C68" s="53" t="s">
        <v>2308</v>
      </c>
      <c r="D68" s="53" t="s">
        <v>38</v>
      </c>
      <c r="E68" s="53" t="s">
        <v>132</v>
      </c>
      <c r="F68" s="53" t="s">
        <v>40</v>
      </c>
      <c r="G68" s="61">
        <v>40190</v>
      </c>
      <c r="H68" s="640" t="s">
        <v>32</v>
      </c>
      <c r="I68" s="640" t="s">
        <v>195</v>
      </c>
      <c r="J68" s="32" t="s">
        <v>2220</v>
      </c>
      <c r="K68" s="377" t="s">
        <v>2221</v>
      </c>
      <c r="L68" s="647" t="s">
        <v>2309</v>
      </c>
      <c r="M68" s="53">
        <v>89177503035</v>
      </c>
      <c r="N68" s="53">
        <v>8</v>
      </c>
      <c r="O68" s="47"/>
      <c r="P68" s="47"/>
      <c r="Q68" s="53" t="s">
        <v>2291</v>
      </c>
      <c r="R68" s="642">
        <v>28188</v>
      </c>
      <c r="S68" s="55" t="s">
        <v>31</v>
      </c>
      <c r="T68" s="6"/>
      <c r="U68" s="6"/>
      <c r="V68" s="6"/>
      <c r="W68" s="6"/>
      <c r="X68" s="6"/>
      <c r="Y68" s="6"/>
      <c r="Z68" s="6"/>
    </row>
    <row r="69" spans="1:26" ht="46.8">
      <c r="A69" s="47"/>
      <c r="B69" s="640" t="s">
        <v>74</v>
      </c>
      <c r="C69" s="53" t="s">
        <v>2310</v>
      </c>
      <c r="D69" s="53" t="s">
        <v>359</v>
      </c>
      <c r="E69" s="53" t="s">
        <v>336</v>
      </c>
      <c r="F69" s="53" t="s">
        <v>31</v>
      </c>
      <c r="G69" s="61">
        <v>39897</v>
      </c>
      <c r="H69" s="640" t="s">
        <v>32</v>
      </c>
      <c r="I69" s="640" t="s">
        <v>195</v>
      </c>
      <c r="J69" s="32" t="s">
        <v>2220</v>
      </c>
      <c r="K69" s="377" t="s">
        <v>2221</v>
      </c>
      <c r="L69" s="32" t="s">
        <v>2311</v>
      </c>
      <c r="M69" s="53">
        <v>89625458933</v>
      </c>
      <c r="N69" s="53">
        <v>8</v>
      </c>
      <c r="O69" s="47"/>
      <c r="P69" s="47"/>
      <c r="Q69" s="53" t="s">
        <v>2291</v>
      </c>
      <c r="R69" s="642">
        <v>28188</v>
      </c>
      <c r="S69" s="643" t="s">
        <v>31</v>
      </c>
      <c r="T69" s="6"/>
      <c r="U69" s="6"/>
      <c r="V69" s="6"/>
      <c r="W69" s="6"/>
      <c r="X69" s="6"/>
      <c r="Y69" s="6"/>
      <c r="Z69" s="6"/>
    </row>
    <row r="70" spans="1:26" ht="46.8">
      <c r="A70" s="47"/>
      <c r="B70" s="640" t="s">
        <v>74</v>
      </c>
      <c r="C70" s="53" t="s">
        <v>927</v>
      </c>
      <c r="D70" s="53" t="s">
        <v>167</v>
      </c>
      <c r="E70" s="53" t="s">
        <v>197</v>
      </c>
      <c r="F70" s="53" t="s">
        <v>31</v>
      </c>
      <c r="G70" s="61">
        <v>39786</v>
      </c>
      <c r="H70" s="640" t="s">
        <v>32</v>
      </c>
      <c r="I70" s="640" t="s">
        <v>195</v>
      </c>
      <c r="J70" s="32" t="s">
        <v>2220</v>
      </c>
      <c r="K70" s="377" t="s">
        <v>2221</v>
      </c>
      <c r="L70" s="834" t="s">
        <v>2918</v>
      </c>
      <c r="M70" s="50">
        <v>79273471332</v>
      </c>
      <c r="N70" s="53">
        <v>8</v>
      </c>
      <c r="O70" s="47"/>
      <c r="P70" s="47"/>
      <c r="Q70" s="53" t="s">
        <v>2281</v>
      </c>
      <c r="R70" s="642">
        <v>28035</v>
      </c>
      <c r="S70" s="643" t="s">
        <v>31</v>
      </c>
      <c r="T70" s="6"/>
      <c r="U70" s="6"/>
      <c r="V70" s="6"/>
      <c r="W70" s="6"/>
      <c r="X70" s="6"/>
      <c r="Y70" s="6"/>
      <c r="Z70" s="6"/>
    </row>
    <row r="71" spans="1:26" ht="46.8">
      <c r="A71" s="47"/>
      <c r="B71" s="32" t="s">
        <v>74</v>
      </c>
      <c r="C71" s="53" t="s">
        <v>288</v>
      </c>
      <c r="D71" s="53" t="s">
        <v>141</v>
      </c>
      <c r="E71" s="53" t="s">
        <v>144</v>
      </c>
      <c r="F71" s="53" t="s">
        <v>31</v>
      </c>
      <c r="G71" s="61">
        <v>40072</v>
      </c>
      <c r="H71" s="640" t="s">
        <v>32</v>
      </c>
      <c r="I71" s="640"/>
      <c r="J71" s="32" t="s">
        <v>2220</v>
      </c>
      <c r="K71" s="377" t="s">
        <v>2221</v>
      </c>
      <c r="L71" s="834" t="s">
        <v>2918</v>
      </c>
      <c r="M71" s="50">
        <v>79273471332</v>
      </c>
      <c r="N71" s="53">
        <v>8</v>
      </c>
      <c r="O71" s="47"/>
      <c r="P71" s="47"/>
      <c r="Q71" s="53" t="s">
        <v>2281</v>
      </c>
      <c r="R71" s="642">
        <v>28035</v>
      </c>
      <c r="S71" s="643" t="s">
        <v>31</v>
      </c>
      <c r="T71" s="6"/>
      <c r="U71" s="6"/>
      <c r="V71" s="6"/>
      <c r="W71" s="6"/>
      <c r="X71" s="6"/>
      <c r="Y71" s="6"/>
      <c r="Z71" s="6"/>
    </row>
    <row r="72" spans="1:26" ht="46.8">
      <c r="A72" s="47"/>
      <c r="B72" s="640" t="s">
        <v>74</v>
      </c>
      <c r="C72" s="53" t="s">
        <v>2312</v>
      </c>
      <c r="D72" s="53" t="s">
        <v>76</v>
      </c>
      <c r="E72" s="53" t="s">
        <v>106</v>
      </c>
      <c r="F72" s="53" t="s">
        <v>31</v>
      </c>
      <c r="G72" s="61">
        <v>39983</v>
      </c>
      <c r="H72" s="640" t="s">
        <v>32</v>
      </c>
      <c r="I72" s="640" t="s">
        <v>195</v>
      </c>
      <c r="J72" s="32" t="s">
        <v>2220</v>
      </c>
      <c r="K72" s="377" t="s">
        <v>2221</v>
      </c>
      <c r="L72" s="834" t="s">
        <v>2918</v>
      </c>
      <c r="M72" s="50">
        <v>79273471332</v>
      </c>
      <c r="N72" s="53">
        <v>8</v>
      </c>
      <c r="O72" s="47"/>
      <c r="P72" s="47"/>
      <c r="Q72" s="53" t="s">
        <v>2281</v>
      </c>
      <c r="R72" s="642">
        <v>28035</v>
      </c>
      <c r="S72" s="643" t="s">
        <v>31</v>
      </c>
      <c r="T72" s="6"/>
      <c r="U72" s="6"/>
      <c r="V72" s="6"/>
      <c r="W72" s="6"/>
      <c r="X72" s="6"/>
      <c r="Y72" s="6"/>
      <c r="Z72" s="6"/>
    </row>
    <row r="73" spans="1:26" ht="18">
      <c r="A73" s="47"/>
      <c r="B73" s="640" t="s">
        <v>74</v>
      </c>
      <c r="C73" s="53" t="s">
        <v>2313</v>
      </c>
      <c r="D73" s="53" t="s">
        <v>1777</v>
      </c>
      <c r="E73" s="53" t="s">
        <v>56</v>
      </c>
      <c r="F73" s="53" t="s">
        <v>31</v>
      </c>
      <c r="G73" s="61">
        <v>39511</v>
      </c>
      <c r="H73" s="640" t="s">
        <v>32</v>
      </c>
      <c r="I73" s="640" t="s">
        <v>195</v>
      </c>
      <c r="J73" s="32" t="s">
        <v>2220</v>
      </c>
      <c r="K73" s="377" t="s">
        <v>2221</v>
      </c>
      <c r="L73" s="834" t="s">
        <v>2918</v>
      </c>
      <c r="M73" s="50">
        <v>79273471332</v>
      </c>
      <c r="N73" s="53">
        <v>9</v>
      </c>
      <c r="O73" s="47"/>
      <c r="P73" s="47"/>
      <c r="Q73" s="645" t="s">
        <v>2299</v>
      </c>
      <c r="R73" s="646">
        <v>25581</v>
      </c>
      <c r="S73" s="643" t="s">
        <v>31</v>
      </c>
      <c r="T73" s="6"/>
      <c r="U73" s="6"/>
      <c r="V73" s="6"/>
      <c r="W73" s="6"/>
      <c r="X73" s="6"/>
      <c r="Y73" s="6"/>
      <c r="Z73" s="6"/>
    </row>
    <row r="74" spans="1:26" ht="18">
      <c r="A74" s="47"/>
      <c r="B74" s="640" t="s">
        <v>74</v>
      </c>
      <c r="C74" s="53" t="s">
        <v>2044</v>
      </c>
      <c r="D74" s="53" t="s">
        <v>167</v>
      </c>
      <c r="E74" s="53" t="s">
        <v>722</v>
      </c>
      <c r="F74" s="53" t="s">
        <v>31</v>
      </c>
      <c r="G74" s="61">
        <v>39758</v>
      </c>
      <c r="H74" s="640" t="s">
        <v>32</v>
      </c>
      <c r="I74" s="640" t="s">
        <v>195</v>
      </c>
      <c r="J74" s="32" t="s">
        <v>2220</v>
      </c>
      <c r="K74" s="377" t="s">
        <v>2221</v>
      </c>
      <c r="L74" s="834" t="s">
        <v>2918</v>
      </c>
      <c r="M74" s="50">
        <v>79273471332</v>
      </c>
      <c r="N74" s="53">
        <v>9</v>
      </c>
      <c r="O74" s="47"/>
      <c r="P74" s="47"/>
      <c r="Q74" s="645" t="s">
        <v>2299</v>
      </c>
      <c r="R74" s="646">
        <v>25581</v>
      </c>
      <c r="S74" s="643" t="s">
        <v>31</v>
      </c>
      <c r="T74" s="6"/>
      <c r="U74" s="6"/>
      <c r="V74" s="6"/>
      <c r="W74" s="6"/>
      <c r="X74" s="6"/>
      <c r="Y74" s="6"/>
      <c r="Z74" s="6"/>
    </row>
    <row r="75" spans="1:26" ht="62.4">
      <c r="A75" s="47"/>
      <c r="B75" s="640" t="s">
        <v>74</v>
      </c>
      <c r="C75" s="53" t="s">
        <v>2118</v>
      </c>
      <c r="D75" s="53" t="s">
        <v>49</v>
      </c>
      <c r="E75" s="53" t="s">
        <v>168</v>
      </c>
      <c r="F75" s="53" t="s">
        <v>31</v>
      </c>
      <c r="G75" s="61">
        <v>39522</v>
      </c>
      <c r="H75" s="640" t="s">
        <v>32</v>
      </c>
      <c r="I75" s="640" t="s">
        <v>195</v>
      </c>
      <c r="J75" s="32" t="s">
        <v>2220</v>
      </c>
      <c r="K75" s="377" t="s">
        <v>2221</v>
      </c>
      <c r="L75" s="834" t="s">
        <v>2918</v>
      </c>
      <c r="M75" s="50">
        <v>79273471332</v>
      </c>
      <c r="N75" s="53">
        <v>9</v>
      </c>
      <c r="O75" s="47"/>
      <c r="P75" s="47"/>
      <c r="Q75" s="53" t="s">
        <v>2299</v>
      </c>
      <c r="R75" s="646">
        <v>25581</v>
      </c>
      <c r="S75" s="643" t="s">
        <v>31</v>
      </c>
      <c r="T75" s="6"/>
      <c r="U75" s="6"/>
      <c r="V75" s="6"/>
      <c r="W75" s="6"/>
      <c r="X75" s="6"/>
      <c r="Y75" s="6"/>
      <c r="Z75" s="6"/>
    </row>
    <row r="76" spans="1:26" ht="62.4">
      <c r="A76" s="47"/>
      <c r="B76" s="640" t="s">
        <v>74</v>
      </c>
      <c r="C76" s="53" t="s">
        <v>2314</v>
      </c>
      <c r="D76" s="53" t="s">
        <v>35</v>
      </c>
      <c r="E76" s="53" t="s">
        <v>118</v>
      </c>
      <c r="F76" s="53" t="s">
        <v>31</v>
      </c>
      <c r="G76" s="61">
        <v>39557</v>
      </c>
      <c r="H76" s="640" t="s">
        <v>32</v>
      </c>
      <c r="I76" s="640" t="s">
        <v>195</v>
      </c>
      <c r="J76" s="32" t="s">
        <v>2220</v>
      </c>
      <c r="K76" s="377" t="s">
        <v>2221</v>
      </c>
      <c r="L76" s="834" t="s">
        <v>2918</v>
      </c>
      <c r="M76" s="50">
        <v>79273471332</v>
      </c>
      <c r="N76" s="53">
        <v>9</v>
      </c>
      <c r="O76" s="47"/>
      <c r="P76" s="47"/>
      <c r="Q76" s="53" t="s">
        <v>2299</v>
      </c>
      <c r="R76" s="61">
        <v>25581</v>
      </c>
      <c r="S76" s="643" t="s">
        <v>31</v>
      </c>
      <c r="T76" s="6"/>
      <c r="U76" s="6"/>
      <c r="V76" s="6"/>
      <c r="W76" s="6"/>
      <c r="X76" s="6"/>
      <c r="Y76" s="6"/>
      <c r="Z76" s="6"/>
    </row>
    <row r="77" spans="1:26" ht="15.6">
      <c r="A77" s="47"/>
      <c r="B77" s="640" t="s">
        <v>74</v>
      </c>
      <c r="C77" s="53"/>
      <c r="D77" s="53"/>
      <c r="E77" s="53"/>
      <c r="F77" s="53"/>
      <c r="G77" s="61"/>
      <c r="H77" s="640" t="s">
        <v>32</v>
      </c>
      <c r="I77" s="640" t="s">
        <v>195</v>
      </c>
      <c r="J77" s="32" t="s">
        <v>2220</v>
      </c>
      <c r="K77" s="377" t="s">
        <v>2221</v>
      </c>
      <c r="L77" s="32" t="s">
        <v>2222</v>
      </c>
      <c r="M77" s="53"/>
      <c r="N77" s="53"/>
      <c r="O77" s="47"/>
      <c r="P77" s="47"/>
      <c r="Q77" s="53"/>
      <c r="R77" s="642"/>
      <c r="S77" s="643" t="s">
        <v>31</v>
      </c>
      <c r="T77" s="6"/>
      <c r="U77" s="6"/>
      <c r="V77" s="6"/>
      <c r="W77" s="6"/>
      <c r="X77" s="6"/>
      <c r="Y77" s="6"/>
      <c r="Z77" s="6"/>
    </row>
    <row r="78" spans="1:26" ht="46.8">
      <c r="A78" s="47"/>
      <c r="B78" s="640" t="s">
        <v>74</v>
      </c>
      <c r="C78" s="53" t="s">
        <v>2315</v>
      </c>
      <c r="D78" s="53" t="s">
        <v>62</v>
      </c>
      <c r="E78" s="53" t="s">
        <v>42</v>
      </c>
      <c r="F78" s="53" t="s">
        <v>31</v>
      </c>
      <c r="G78" s="61">
        <v>40922</v>
      </c>
      <c r="H78" s="640" t="s">
        <v>32</v>
      </c>
      <c r="I78" s="640" t="s">
        <v>195</v>
      </c>
      <c r="J78" s="32" t="s">
        <v>2220</v>
      </c>
      <c r="K78" s="377" t="s">
        <v>2221</v>
      </c>
      <c r="L78" s="834" t="s">
        <v>2918</v>
      </c>
      <c r="M78" s="50">
        <v>79273471332</v>
      </c>
      <c r="N78" s="53">
        <v>6</v>
      </c>
      <c r="O78" s="47"/>
      <c r="P78" s="47"/>
      <c r="Q78" s="53" t="s">
        <v>2281</v>
      </c>
      <c r="R78" s="642">
        <v>28035</v>
      </c>
      <c r="S78" s="643" t="s">
        <v>31</v>
      </c>
      <c r="T78" s="6"/>
      <c r="U78" s="6"/>
      <c r="V78" s="6"/>
      <c r="W78" s="6"/>
      <c r="X78" s="6"/>
      <c r="Y78" s="6"/>
      <c r="Z78" s="6"/>
    </row>
    <row r="79" spans="1:26" ht="46.8">
      <c r="A79" s="47"/>
      <c r="B79" s="640" t="s">
        <v>74</v>
      </c>
      <c r="C79" s="53" t="s">
        <v>2316</v>
      </c>
      <c r="D79" s="53" t="s">
        <v>177</v>
      </c>
      <c r="E79" s="53" t="s">
        <v>328</v>
      </c>
      <c r="F79" s="53" t="s">
        <v>40</v>
      </c>
      <c r="G79" s="69">
        <v>39608</v>
      </c>
      <c r="H79" s="640" t="s">
        <v>32</v>
      </c>
      <c r="I79" s="640" t="s">
        <v>195</v>
      </c>
      <c r="J79" s="32" t="s">
        <v>2220</v>
      </c>
      <c r="K79" s="377" t="s">
        <v>2221</v>
      </c>
      <c r="L79" s="32" t="s">
        <v>2317</v>
      </c>
      <c r="M79" s="53">
        <v>89063773108</v>
      </c>
      <c r="N79" s="53">
        <v>9</v>
      </c>
      <c r="O79" s="47"/>
      <c r="P79" s="47"/>
      <c r="Q79" s="53" t="s">
        <v>2291</v>
      </c>
      <c r="R79" s="642">
        <v>28188</v>
      </c>
      <c r="S79" s="643" t="s">
        <v>31</v>
      </c>
      <c r="T79" s="6"/>
      <c r="U79" s="6"/>
      <c r="V79" s="6"/>
      <c r="W79" s="6"/>
      <c r="X79" s="6"/>
      <c r="Y79" s="6"/>
      <c r="Z79" s="6"/>
    </row>
    <row r="80" spans="1:26" ht="46.8">
      <c r="A80" s="47"/>
      <c r="B80" s="640" t="s">
        <v>74</v>
      </c>
      <c r="C80" s="53" t="s">
        <v>482</v>
      </c>
      <c r="D80" s="53" t="s">
        <v>999</v>
      </c>
      <c r="E80" s="53" t="s">
        <v>65</v>
      </c>
      <c r="F80" s="53" t="s">
        <v>31</v>
      </c>
      <c r="G80" s="61">
        <v>39521</v>
      </c>
      <c r="H80" s="640" t="s">
        <v>32</v>
      </c>
      <c r="I80" s="640" t="s">
        <v>195</v>
      </c>
      <c r="J80" s="32" t="s">
        <v>2220</v>
      </c>
      <c r="K80" s="377" t="s">
        <v>2221</v>
      </c>
      <c r="L80" s="32" t="s">
        <v>2318</v>
      </c>
      <c r="M80" s="53">
        <v>89871446643</v>
      </c>
      <c r="N80" s="53">
        <v>9</v>
      </c>
      <c r="O80" s="47"/>
      <c r="P80" s="47"/>
      <c r="Q80" s="53" t="s">
        <v>2306</v>
      </c>
      <c r="R80" s="642">
        <v>30543</v>
      </c>
      <c r="S80" s="643" t="s">
        <v>31</v>
      </c>
      <c r="T80" s="6"/>
      <c r="U80" s="6"/>
      <c r="V80" s="6"/>
      <c r="W80" s="6"/>
      <c r="X80" s="6"/>
      <c r="Y80" s="6"/>
      <c r="Z80" s="6"/>
    </row>
    <row r="81" spans="1:26" ht="15.6">
      <c r="A81" s="47"/>
      <c r="B81" s="640" t="s">
        <v>74</v>
      </c>
      <c r="C81" s="53" t="s">
        <v>2319</v>
      </c>
      <c r="D81" s="53" t="s">
        <v>96</v>
      </c>
      <c r="E81" s="53" t="s">
        <v>264</v>
      </c>
      <c r="F81" s="53" t="s">
        <v>31</v>
      </c>
      <c r="G81" s="61">
        <v>41007</v>
      </c>
      <c r="H81" s="640" t="s">
        <v>32</v>
      </c>
      <c r="I81" s="640" t="s">
        <v>195</v>
      </c>
      <c r="J81" s="32" t="s">
        <v>2220</v>
      </c>
      <c r="K81" s="377" t="s">
        <v>2221</v>
      </c>
      <c r="L81" s="32" t="s">
        <v>2320</v>
      </c>
      <c r="M81" s="53">
        <v>89174133054</v>
      </c>
      <c r="N81" s="53">
        <v>5</v>
      </c>
      <c r="O81" s="47"/>
      <c r="P81" s="47"/>
      <c r="Q81" s="53"/>
      <c r="R81" s="642"/>
      <c r="S81" s="643" t="s">
        <v>31</v>
      </c>
      <c r="T81" s="6"/>
      <c r="U81" s="6"/>
      <c r="V81" s="6"/>
      <c r="W81" s="6"/>
      <c r="X81" s="6"/>
      <c r="Y81" s="6"/>
      <c r="Z81" s="6"/>
    </row>
    <row r="82" spans="1:26" ht="46.8">
      <c r="A82" s="47"/>
      <c r="B82" s="640" t="s">
        <v>74</v>
      </c>
      <c r="C82" s="53" t="s">
        <v>2321</v>
      </c>
      <c r="D82" s="53" t="s">
        <v>105</v>
      </c>
      <c r="E82" s="53" t="s">
        <v>873</v>
      </c>
      <c r="F82" s="53" t="s">
        <v>31</v>
      </c>
      <c r="G82" s="61">
        <v>40840</v>
      </c>
      <c r="H82" s="640" t="s">
        <v>32</v>
      </c>
      <c r="I82" s="640" t="s">
        <v>195</v>
      </c>
      <c r="J82" s="32" t="s">
        <v>2220</v>
      </c>
      <c r="K82" s="377" t="s">
        <v>2221</v>
      </c>
      <c r="L82" s="32" t="s">
        <v>2322</v>
      </c>
      <c r="M82" s="53">
        <v>89659362219</v>
      </c>
      <c r="N82" s="53">
        <v>6</v>
      </c>
      <c r="O82" s="47"/>
      <c r="P82" s="47"/>
      <c r="Q82" s="53" t="s">
        <v>2306</v>
      </c>
      <c r="R82" s="642">
        <v>30543</v>
      </c>
      <c r="S82" s="643" t="s">
        <v>31</v>
      </c>
      <c r="T82" s="6"/>
      <c r="U82" s="6"/>
      <c r="V82" s="6"/>
      <c r="W82" s="6"/>
      <c r="X82" s="6"/>
      <c r="Y82" s="6"/>
      <c r="Z82" s="6"/>
    </row>
    <row r="83" spans="1:26" ht="31.2">
      <c r="A83" s="47"/>
      <c r="B83" s="640" t="s">
        <v>74</v>
      </c>
      <c r="C83" s="53" t="s">
        <v>2323</v>
      </c>
      <c r="D83" s="53" t="s">
        <v>1345</v>
      </c>
      <c r="E83" s="53" t="s">
        <v>2324</v>
      </c>
      <c r="F83" s="53" t="s">
        <v>40</v>
      </c>
      <c r="G83" s="61">
        <v>40660</v>
      </c>
      <c r="H83" s="640" t="s">
        <v>32</v>
      </c>
      <c r="I83" s="640" t="s">
        <v>195</v>
      </c>
      <c r="J83" s="32" t="s">
        <v>2220</v>
      </c>
      <c r="K83" s="377" t="s">
        <v>2221</v>
      </c>
      <c r="L83" s="32" t="s">
        <v>2325</v>
      </c>
      <c r="M83" s="53">
        <v>89639048848</v>
      </c>
      <c r="N83" s="53">
        <v>6</v>
      </c>
      <c r="O83" s="47"/>
      <c r="P83" s="47"/>
      <c r="Q83" s="57" t="s">
        <v>2306</v>
      </c>
      <c r="R83" s="61">
        <v>30543</v>
      </c>
      <c r="S83" s="643" t="s">
        <v>31</v>
      </c>
      <c r="T83" s="6"/>
      <c r="U83" s="6"/>
      <c r="V83" s="6"/>
      <c r="W83" s="6"/>
      <c r="X83" s="6"/>
      <c r="Y83" s="6"/>
      <c r="Z83" s="6"/>
    </row>
    <row r="84" spans="1:26" ht="15.6">
      <c r="A84" s="47"/>
      <c r="B84" s="32" t="s">
        <v>74</v>
      </c>
      <c r="C84" s="53"/>
      <c r="D84" s="53"/>
      <c r="E84" s="53"/>
      <c r="F84" s="53"/>
      <c r="G84" s="61"/>
      <c r="H84" s="640" t="s">
        <v>32</v>
      </c>
      <c r="I84" s="640"/>
      <c r="J84" s="32" t="s">
        <v>2220</v>
      </c>
      <c r="K84" s="377" t="s">
        <v>2221</v>
      </c>
      <c r="L84" s="32" t="s">
        <v>2222</v>
      </c>
      <c r="M84" s="53"/>
      <c r="N84" s="53"/>
      <c r="O84" s="47"/>
      <c r="P84" s="47"/>
      <c r="Q84" s="53"/>
      <c r="R84" s="61"/>
      <c r="S84" s="643" t="s">
        <v>31</v>
      </c>
      <c r="T84" s="6"/>
      <c r="U84" s="6"/>
      <c r="V84" s="6"/>
      <c r="W84" s="6"/>
      <c r="X84" s="6"/>
      <c r="Y84" s="6"/>
      <c r="Z84" s="6"/>
    </row>
    <row r="85" spans="1:26" ht="15.6">
      <c r="A85" s="47"/>
      <c r="B85" s="32" t="s">
        <v>74</v>
      </c>
      <c r="C85" s="53"/>
      <c r="D85" s="53"/>
      <c r="E85" s="53"/>
      <c r="F85" s="53"/>
      <c r="G85" s="61"/>
      <c r="H85" s="640" t="s">
        <v>32</v>
      </c>
      <c r="I85" s="640"/>
      <c r="J85" s="32" t="s">
        <v>2220</v>
      </c>
      <c r="K85" s="377" t="s">
        <v>2221</v>
      </c>
      <c r="L85" s="32" t="s">
        <v>2222</v>
      </c>
      <c r="M85" s="53"/>
      <c r="N85" s="53"/>
      <c r="O85" s="47"/>
      <c r="P85" s="47"/>
      <c r="R85" s="61"/>
      <c r="S85" s="643" t="s">
        <v>31</v>
      </c>
      <c r="T85" s="6"/>
      <c r="U85" s="6"/>
      <c r="V85" s="6"/>
      <c r="W85" s="6"/>
      <c r="X85" s="6"/>
      <c r="Y85" s="6"/>
      <c r="Z85" s="6"/>
    </row>
    <row r="86" spans="1:26" ht="15.6">
      <c r="A86" s="47"/>
      <c r="B86" s="32" t="s">
        <v>74</v>
      </c>
      <c r="C86" s="53" t="s">
        <v>2326</v>
      </c>
      <c r="D86" s="53" t="s">
        <v>335</v>
      </c>
      <c r="E86" s="53" t="s">
        <v>153</v>
      </c>
      <c r="F86" s="53" t="s">
        <v>31</v>
      </c>
      <c r="G86" s="61">
        <v>41055</v>
      </c>
      <c r="H86" s="640" t="s">
        <v>32</v>
      </c>
      <c r="I86" s="640"/>
      <c r="J86" s="32" t="s">
        <v>2220</v>
      </c>
      <c r="K86" s="377" t="s">
        <v>2221</v>
      </c>
      <c r="L86" s="32" t="s">
        <v>2327</v>
      </c>
      <c r="M86" s="53">
        <v>89656595056</v>
      </c>
      <c r="N86" s="53">
        <v>5</v>
      </c>
      <c r="O86" s="47"/>
      <c r="P86" s="47"/>
      <c r="Q86" s="57" t="s">
        <v>2299</v>
      </c>
      <c r="R86" s="61">
        <v>25581</v>
      </c>
      <c r="S86" s="643" t="s">
        <v>31</v>
      </c>
      <c r="T86" s="6"/>
      <c r="U86" s="6"/>
      <c r="V86" s="6"/>
      <c r="W86" s="6"/>
      <c r="X86" s="6"/>
      <c r="Y86" s="6"/>
      <c r="Z86" s="6"/>
    </row>
    <row r="87" spans="1:26" ht="46.8">
      <c r="A87" s="47"/>
      <c r="B87" s="640" t="s">
        <v>74</v>
      </c>
      <c r="C87" s="53" t="s">
        <v>2328</v>
      </c>
      <c r="D87" s="53" t="s">
        <v>55</v>
      </c>
      <c r="E87" s="53" t="s">
        <v>239</v>
      </c>
      <c r="F87" s="53" t="s">
        <v>31</v>
      </c>
      <c r="G87" s="61">
        <v>40528</v>
      </c>
      <c r="H87" s="640" t="s">
        <v>32</v>
      </c>
      <c r="I87" s="640" t="s">
        <v>195</v>
      </c>
      <c r="J87" s="32" t="s">
        <v>2220</v>
      </c>
      <c r="K87" s="377" t="s">
        <v>2221</v>
      </c>
      <c r="L87" s="834" t="s">
        <v>2918</v>
      </c>
      <c r="M87" s="53">
        <v>89199546855</v>
      </c>
      <c r="N87" s="53">
        <v>7</v>
      </c>
      <c r="O87" s="47"/>
      <c r="P87" s="47"/>
      <c r="Q87" s="53" t="s">
        <v>2274</v>
      </c>
      <c r="R87" s="646">
        <v>20733</v>
      </c>
      <c r="S87" s="643" t="s">
        <v>31</v>
      </c>
      <c r="T87" s="6"/>
      <c r="U87" s="6"/>
      <c r="V87" s="6"/>
      <c r="W87" s="6"/>
      <c r="X87" s="6"/>
      <c r="Y87" s="6"/>
      <c r="Z87" s="6"/>
    </row>
    <row r="88" spans="1:26" ht="46.8">
      <c r="A88" s="47"/>
      <c r="B88" s="640" t="s">
        <v>74</v>
      </c>
      <c r="C88" s="53" t="s">
        <v>2329</v>
      </c>
      <c r="D88" s="53" t="s">
        <v>184</v>
      </c>
      <c r="E88" s="53" t="s">
        <v>117</v>
      </c>
      <c r="F88" s="53" t="s">
        <v>31</v>
      </c>
      <c r="G88" s="61">
        <v>40505</v>
      </c>
      <c r="H88" s="640" t="s">
        <v>32</v>
      </c>
      <c r="I88" s="640" t="s">
        <v>195</v>
      </c>
      <c r="J88" s="32" t="s">
        <v>2220</v>
      </c>
      <c r="K88" s="377" t="s">
        <v>2221</v>
      </c>
      <c r="L88" s="32" t="s">
        <v>2330</v>
      </c>
      <c r="M88" s="53">
        <v>89871430084</v>
      </c>
      <c r="N88" s="53">
        <v>7</v>
      </c>
      <c r="O88" s="47"/>
      <c r="P88" s="47"/>
      <c r="Q88" s="53" t="s">
        <v>2274</v>
      </c>
      <c r="R88" s="646">
        <v>20733</v>
      </c>
      <c r="S88" s="643" t="s">
        <v>31</v>
      </c>
      <c r="T88" s="6"/>
      <c r="U88" s="6"/>
      <c r="V88" s="6"/>
      <c r="W88" s="6"/>
      <c r="X88" s="6"/>
      <c r="Y88" s="6"/>
      <c r="Z88" s="6"/>
    </row>
    <row r="89" spans="1:26" ht="62.4">
      <c r="A89" s="47"/>
      <c r="B89" s="640" t="s">
        <v>74</v>
      </c>
      <c r="C89" s="53" t="s">
        <v>2331</v>
      </c>
      <c r="D89" s="53" t="s">
        <v>2332</v>
      </c>
      <c r="E89" s="53" t="s">
        <v>1117</v>
      </c>
      <c r="F89" s="53" t="s">
        <v>31</v>
      </c>
      <c r="G89" s="61">
        <v>40992</v>
      </c>
      <c r="H89" s="640" t="s">
        <v>32</v>
      </c>
      <c r="I89" s="640" t="s">
        <v>195</v>
      </c>
      <c r="J89" s="32" t="s">
        <v>2220</v>
      </c>
      <c r="K89" s="377" t="s">
        <v>2221</v>
      </c>
      <c r="L89" s="32" t="s">
        <v>2333</v>
      </c>
      <c r="M89" s="53">
        <v>89639092012</v>
      </c>
      <c r="N89" s="53">
        <v>5</v>
      </c>
      <c r="O89" s="47"/>
      <c r="P89" s="47"/>
      <c r="Q89" s="53" t="s">
        <v>2299</v>
      </c>
      <c r="R89" s="646">
        <v>25581</v>
      </c>
      <c r="S89" s="643" t="s">
        <v>31</v>
      </c>
      <c r="T89" s="6"/>
      <c r="U89" s="6"/>
      <c r="V89" s="6"/>
      <c r="W89" s="6"/>
      <c r="X89" s="6"/>
      <c r="Y89" s="6"/>
      <c r="Z89" s="6"/>
    </row>
    <row r="90" spans="1:26" ht="62.4">
      <c r="A90" s="47"/>
      <c r="B90" s="640" t="s">
        <v>74</v>
      </c>
      <c r="C90" s="53" t="s">
        <v>2334</v>
      </c>
      <c r="D90" s="53" t="s">
        <v>431</v>
      </c>
      <c r="E90" s="53" t="s">
        <v>722</v>
      </c>
      <c r="F90" s="53" t="s">
        <v>31</v>
      </c>
      <c r="G90" s="61">
        <v>39530</v>
      </c>
      <c r="H90" s="640" t="s">
        <v>32</v>
      </c>
      <c r="I90" s="640" t="s">
        <v>195</v>
      </c>
      <c r="J90" s="32" t="s">
        <v>2220</v>
      </c>
      <c r="K90" s="377" t="s">
        <v>2221</v>
      </c>
      <c r="L90" s="834" t="s">
        <v>2918</v>
      </c>
      <c r="M90" s="50">
        <v>79273471332</v>
      </c>
      <c r="N90" s="53">
        <v>9</v>
      </c>
      <c r="O90" s="47"/>
      <c r="P90" s="47"/>
      <c r="Q90" s="53" t="s">
        <v>2299</v>
      </c>
      <c r="R90" s="646">
        <v>25581</v>
      </c>
      <c r="S90" s="643" t="s">
        <v>31</v>
      </c>
      <c r="T90" s="6"/>
      <c r="U90" s="6"/>
      <c r="V90" s="6"/>
      <c r="W90" s="6"/>
      <c r="X90" s="6"/>
      <c r="Y90" s="6"/>
      <c r="Z90" s="6"/>
    </row>
    <row r="91" spans="1:26" ht="62.4">
      <c r="A91" s="47"/>
      <c r="B91" s="640" t="s">
        <v>74</v>
      </c>
      <c r="C91" s="53" t="s">
        <v>261</v>
      </c>
      <c r="D91" s="53" t="s">
        <v>148</v>
      </c>
      <c r="E91" s="53" t="s">
        <v>336</v>
      </c>
      <c r="F91" s="53" t="s">
        <v>31</v>
      </c>
      <c r="G91" s="61">
        <v>39412</v>
      </c>
      <c r="H91" s="640" t="s">
        <v>32</v>
      </c>
      <c r="I91" s="640" t="s">
        <v>195</v>
      </c>
      <c r="J91" s="32" t="s">
        <v>2220</v>
      </c>
      <c r="K91" s="377" t="s">
        <v>2221</v>
      </c>
      <c r="L91" s="834" t="s">
        <v>2918</v>
      </c>
      <c r="M91" s="50">
        <v>79273471332</v>
      </c>
      <c r="N91" s="53">
        <v>9</v>
      </c>
      <c r="O91" s="47"/>
      <c r="P91" s="47"/>
      <c r="Q91" s="53" t="s">
        <v>2299</v>
      </c>
      <c r="R91" s="646">
        <v>25581</v>
      </c>
      <c r="S91" s="643" t="s">
        <v>31</v>
      </c>
      <c r="T91" s="6"/>
      <c r="U91" s="6"/>
      <c r="V91" s="6"/>
      <c r="W91" s="6"/>
      <c r="X91" s="6"/>
      <c r="Y91" s="6"/>
      <c r="Z91" s="6"/>
    </row>
    <row r="92" spans="1:26" ht="15.6">
      <c r="A92" s="47"/>
      <c r="B92" s="32" t="s">
        <v>74</v>
      </c>
      <c r="C92" s="53"/>
      <c r="D92" s="53"/>
      <c r="E92" s="53"/>
      <c r="F92" s="53"/>
      <c r="G92" s="61"/>
      <c r="H92" s="640" t="s">
        <v>32</v>
      </c>
      <c r="I92" s="640"/>
      <c r="J92" s="32" t="s">
        <v>2220</v>
      </c>
      <c r="K92" s="377" t="s">
        <v>2221</v>
      </c>
      <c r="L92" s="32" t="s">
        <v>2222</v>
      </c>
      <c r="M92" s="53"/>
      <c r="N92" s="53"/>
      <c r="O92" s="47"/>
      <c r="P92" s="47"/>
      <c r="Q92" s="53"/>
      <c r="R92" s="646"/>
      <c r="S92" s="643" t="s">
        <v>31</v>
      </c>
      <c r="T92" s="6"/>
      <c r="U92" s="6"/>
      <c r="V92" s="6"/>
      <c r="W92" s="6"/>
      <c r="X92" s="6"/>
      <c r="Y92" s="6"/>
      <c r="Z92" s="6"/>
    </row>
    <row r="93" spans="1:26" ht="15.6">
      <c r="A93" s="6"/>
      <c r="B93" s="32" t="s">
        <v>74</v>
      </c>
      <c r="C93" s="38"/>
      <c r="D93" s="38"/>
      <c r="E93" s="38"/>
      <c r="F93" s="38"/>
      <c r="G93" s="70"/>
      <c r="H93" s="640" t="s">
        <v>32</v>
      </c>
      <c r="I93" s="640"/>
      <c r="J93" s="32" t="s">
        <v>2220</v>
      </c>
      <c r="K93" s="377" t="s">
        <v>2221</v>
      </c>
      <c r="L93" s="32" t="s">
        <v>2222</v>
      </c>
      <c r="M93" s="38"/>
      <c r="N93" s="38"/>
      <c r="O93" s="6"/>
      <c r="P93" s="6"/>
      <c r="Q93" s="38"/>
      <c r="R93" s="70"/>
      <c r="S93" s="643" t="s">
        <v>31</v>
      </c>
      <c r="T93" s="6"/>
      <c r="U93" s="6"/>
      <c r="V93" s="6"/>
      <c r="W93" s="6"/>
      <c r="X93" s="6"/>
      <c r="Y93" s="6"/>
      <c r="Z93" s="6"/>
    </row>
    <row r="94" spans="1:26" ht="46.8">
      <c r="A94" s="6"/>
      <c r="B94" s="640" t="s">
        <v>74</v>
      </c>
      <c r="C94" s="38" t="s">
        <v>2335</v>
      </c>
      <c r="D94" s="38" t="s">
        <v>335</v>
      </c>
      <c r="E94" s="38" t="s">
        <v>118</v>
      </c>
      <c r="F94" s="38" t="s">
        <v>31</v>
      </c>
      <c r="G94" s="70">
        <v>38819</v>
      </c>
      <c r="H94" s="640" t="s">
        <v>32</v>
      </c>
      <c r="I94" s="640" t="s">
        <v>195</v>
      </c>
      <c r="J94" s="32" t="s">
        <v>2220</v>
      </c>
      <c r="K94" s="377" t="s">
        <v>2221</v>
      </c>
      <c r="L94" s="32" t="s">
        <v>2336</v>
      </c>
      <c r="M94" s="38">
        <v>89173539410</v>
      </c>
      <c r="N94" s="38">
        <v>11</v>
      </c>
      <c r="O94" s="6"/>
      <c r="P94" s="6"/>
      <c r="Q94" s="38" t="s">
        <v>2337</v>
      </c>
      <c r="R94" s="415">
        <v>25595</v>
      </c>
      <c r="S94" s="643" t="s">
        <v>31</v>
      </c>
      <c r="T94" s="6"/>
      <c r="U94" s="6"/>
      <c r="V94" s="6"/>
      <c r="W94" s="6"/>
      <c r="X94" s="6"/>
      <c r="Y94" s="6"/>
      <c r="Z94" s="6"/>
    </row>
    <row r="95" spans="1:26" ht="46.8">
      <c r="A95" s="6"/>
      <c r="B95" s="640" t="s">
        <v>74</v>
      </c>
      <c r="C95" s="38" t="s">
        <v>2338</v>
      </c>
      <c r="D95" s="38" t="s">
        <v>116</v>
      </c>
      <c r="E95" s="38" t="s">
        <v>106</v>
      </c>
      <c r="F95" s="38" t="s">
        <v>31</v>
      </c>
      <c r="G95" s="70">
        <v>39322</v>
      </c>
      <c r="H95" s="640" t="s">
        <v>32</v>
      </c>
      <c r="I95" s="640"/>
      <c r="J95" s="32" t="s">
        <v>2220</v>
      </c>
      <c r="K95" s="377" t="s">
        <v>2221</v>
      </c>
      <c r="L95" s="32" t="s">
        <v>2339</v>
      </c>
      <c r="M95" s="38">
        <v>89871019449</v>
      </c>
      <c r="N95" s="38">
        <v>10</v>
      </c>
      <c r="O95" s="6"/>
      <c r="P95" s="6"/>
      <c r="Q95" s="38" t="s">
        <v>2337</v>
      </c>
      <c r="R95" s="415">
        <v>25595</v>
      </c>
      <c r="S95" s="643" t="s">
        <v>31</v>
      </c>
      <c r="T95" s="6"/>
      <c r="U95" s="6"/>
      <c r="V95" s="6"/>
      <c r="W95" s="6"/>
      <c r="X95" s="6"/>
      <c r="Y95" s="6"/>
      <c r="Z95" s="6"/>
    </row>
    <row r="96" spans="1:26" ht="46.8">
      <c r="A96" s="6"/>
      <c r="B96" s="640" t="s">
        <v>74</v>
      </c>
      <c r="C96" s="38" t="s">
        <v>2340</v>
      </c>
      <c r="D96" s="38" t="s">
        <v>102</v>
      </c>
      <c r="E96" s="38" t="s">
        <v>132</v>
      </c>
      <c r="F96" s="38" t="s">
        <v>40</v>
      </c>
      <c r="G96" s="70">
        <v>39090</v>
      </c>
      <c r="H96" s="640" t="s">
        <v>32</v>
      </c>
      <c r="I96" s="640" t="s">
        <v>195</v>
      </c>
      <c r="J96" s="32" t="s">
        <v>2220</v>
      </c>
      <c r="K96" s="377" t="s">
        <v>2221</v>
      </c>
      <c r="L96" s="32" t="s">
        <v>2341</v>
      </c>
      <c r="M96" s="38">
        <v>89378304435</v>
      </c>
      <c r="N96" s="38">
        <v>10</v>
      </c>
      <c r="O96" s="6"/>
      <c r="P96" s="6"/>
      <c r="Q96" s="38" t="s">
        <v>2337</v>
      </c>
      <c r="R96" s="415">
        <v>25595</v>
      </c>
      <c r="S96" s="643" t="s">
        <v>31</v>
      </c>
      <c r="T96" s="6"/>
      <c r="U96" s="6"/>
      <c r="V96" s="6"/>
      <c r="W96" s="6"/>
      <c r="X96" s="6"/>
      <c r="Y96" s="6"/>
      <c r="Z96" s="6"/>
    </row>
    <row r="97" spans="1:26" ht="46.8">
      <c r="A97" s="6"/>
      <c r="B97" s="640" t="s">
        <v>74</v>
      </c>
      <c r="C97" s="38" t="s">
        <v>232</v>
      </c>
      <c r="D97" s="38" t="s">
        <v>270</v>
      </c>
      <c r="E97" s="38" t="s">
        <v>2342</v>
      </c>
      <c r="F97" s="38" t="s">
        <v>40</v>
      </c>
      <c r="G97" s="70">
        <v>39250</v>
      </c>
      <c r="H97" s="640" t="s">
        <v>32</v>
      </c>
      <c r="I97" s="640" t="s">
        <v>195</v>
      </c>
      <c r="J97" s="32" t="s">
        <v>2220</v>
      </c>
      <c r="K97" s="377" t="s">
        <v>2221</v>
      </c>
      <c r="L97" s="32" t="s">
        <v>2343</v>
      </c>
      <c r="M97" s="38">
        <v>89874857820</v>
      </c>
      <c r="N97" s="38">
        <v>10</v>
      </c>
      <c r="O97" s="6"/>
      <c r="P97" s="6"/>
      <c r="Q97" s="38" t="s">
        <v>2337</v>
      </c>
      <c r="R97" s="415">
        <v>25595</v>
      </c>
      <c r="S97" s="643" t="s">
        <v>31</v>
      </c>
      <c r="T97" s="6"/>
      <c r="U97" s="6"/>
      <c r="V97" s="6"/>
      <c r="W97" s="6"/>
      <c r="X97" s="6"/>
      <c r="Y97" s="6"/>
      <c r="Z97" s="6"/>
    </row>
    <row r="98" spans="1:26" ht="46.8">
      <c r="A98" s="6"/>
      <c r="B98" s="32" t="s">
        <v>74</v>
      </c>
      <c r="C98" s="38" t="s">
        <v>2344</v>
      </c>
      <c r="D98" s="38" t="s">
        <v>2345</v>
      </c>
      <c r="E98" s="38" t="s">
        <v>2346</v>
      </c>
      <c r="F98" s="38" t="s">
        <v>40</v>
      </c>
      <c r="G98" s="70">
        <v>39314</v>
      </c>
      <c r="H98" s="640" t="s">
        <v>32</v>
      </c>
      <c r="I98" s="640"/>
      <c r="J98" s="32" t="s">
        <v>2220</v>
      </c>
      <c r="K98" s="377" t="s">
        <v>2221</v>
      </c>
      <c r="L98" s="32" t="s">
        <v>2347</v>
      </c>
      <c r="M98" s="38">
        <v>89874934035</v>
      </c>
      <c r="N98" s="38">
        <v>10</v>
      </c>
      <c r="O98" s="6"/>
      <c r="P98" s="6"/>
      <c r="Q98" s="38" t="s">
        <v>2337</v>
      </c>
      <c r="R98" s="415">
        <v>25595</v>
      </c>
      <c r="S98" s="643" t="s">
        <v>31</v>
      </c>
      <c r="T98" s="6"/>
      <c r="U98" s="6"/>
      <c r="V98" s="6"/>
      <c r="W98" s="6"/>
      <c r="X98" s="6"/>
      <c r="Y98" s="6"/>
      <c r="Z98" s="6"/>
    </row>
    <row r="99" spans="1:26" ht="46.8">
      <c r="A99" s="6"/>
      <c r="B99" s="32" t="s">
        <v>74</v>
      </c>
      <c r="C99" s="38" t="s">
        <v>2348</v>
      </c>
      <c r="D99" s="38" t="s">
        <v>35</v>
      </c>
      <c r="E99" s="38" t="s">
        <v>118</v>
      </c>
      <c r="F99" s="38" t="s">
        <v>31</v>
      </c>
      <c r="G99" s="70">
        <v>39083</v>
      </c>
      <c r="H99" s="640" t="s">
        <v>32</v>
      </c>
      <c r="I99" s="6"/>
      <c r="J99" s="32" t="s">
        <v>2220</v>
      </c>
      <c r="K99" s="377" t="s">
        <v>2221</v>
      </c>
      <c r="L99" s="32" t="s">
        <v>2349</v>
      </c>
      <c r="M99" s="38">
        <v>89174863115</v>
      </c>
      <c r="N99" s="38">
        <v>10</v>
      </c>
      <c r="O99" s="6"/>
      <c r="P99" s="6"/>
      <c r="Q99" s="38" t="s">
        <v>2337</v>
      </c>
      <c r="R99" s="415">
        <v>25595</v>
      </c>
      <c r="S99" s="648" t="s">
        <v>31</v>
      </c>
      <c r="T99" s="6"/>
      <c r="U99" s="6"/>
      <c r="V99" s="6"/>
      <c r="W99" s="6"/>
      <c r="X99" s="6"/>
      <c r="Y99" s="6"/>
      <c r="Z99" s="6"/>
    </row>
    <row r="100" spans="1:26" ht="15.6">
      <c r="A100" s="6"/>
      <c r="B100" s="32" t="s">
        <v>74</v>
      </c>
      <c r="C100" s="38"/>
      <c r="D100" s="38"/>
      <c r="E100" s="38"/>
      <c r="F100" s="38"/>
      <c r="G100" s="70"/>
      <c r="H100" s="640" t="s">
        <v>32</v>
      </c>
      <c r="I100" s="6"/>
      <c r="J100" s="32"/>
      <c r="K100" s="377"/>
      <c r="L100" s="32" t="s">
        <v>2222</v>
      </c>
      <c r="M100" s="6"/>
      <c r="N100" s="38"/>
      <c r="O100" s="6"/>
      <c r="P100" s="6"/>
      <c r="Q100" s="38"/>
      <c r="R100" s="415"/>
      <c r="S100" s="648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32" t="s">
        <v>74</v>
      </c>
      <c r="C101" s="38"/>
      <c r="D101" s="38"/>
      <c r="E101" s="38"/>
      <c r="F101" s="38"/>
      <c r="G101" s="70"/>
      <c r="H101" s="640" t="s">
        <v>32</v>
      </c>
      <c r="I101" s="6"/>
      <c r="J101" s="32"/>
      <c r="K101" s="377"/>
      <c r="L101" s="32" t="s">
        <v>2222</v>
      </c>
      <c r="M101" s="6"/>
      <c r="N101" s="38"/>
      <c r="O101" s="6"/>
      <c r="P101" s="6"/>
      <c r="Q101" s="38"/>
      <c r="R101" s="415"/>
      <c r="S101" s="648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32" t="s">
        <v>74</v>
      </c>
      <c r="C102" s="38"/>
      <c r="D102" s="38"/>
      <c r="E102" s="38"/>
      <c r="F102" s="38"/>
      <c r="G102" s="70"/>
      <c r="H102" s="640" t="s">
        <v>32</v>
      </c>
      <c r="I102" s="6"/>
      <c r="J102" s="32"/>
      <c r="K102" s="377"/>
      <c r="L102" s="32" t="s">
        <v>2222</v>
      </c>
      <c r="M102" s="6"/>
      <c r="N102" s="38"/>
      <c r="O102" s="6"/>
      <c r="P102" s="6"/>
      <c r="Q102" s="38"/>
      <c r="R102" s="70"/>
      <c r="S102" s="648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49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49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49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49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49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49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49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49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49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49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49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49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49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49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49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49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49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49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49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49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49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49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49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49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49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49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49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49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49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49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49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49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49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49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49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49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49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49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49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49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49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49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49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49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49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49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49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49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49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49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49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49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49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49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49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49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49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49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49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49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49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49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49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49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49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49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49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49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49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49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49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49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49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49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49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49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49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49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49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49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49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49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49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49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49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49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49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49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49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49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49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49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49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49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49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49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49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49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49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49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49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49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49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49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49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49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49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49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49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49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49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49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49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49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49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49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49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49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49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49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49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49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49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49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49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49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49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49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49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49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49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49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49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49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49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49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49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49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49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49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49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49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49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49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49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49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49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49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49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49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49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49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49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49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49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49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49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49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49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49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49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49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49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49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49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49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49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49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49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49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49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49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49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49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49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49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49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49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49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49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49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49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49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49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49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49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49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49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49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49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49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49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49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49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49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49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49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49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49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49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49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49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49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49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49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49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49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49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49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49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49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49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49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49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49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49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49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49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49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49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49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49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49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49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49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49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49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49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49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49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49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49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49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49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49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49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49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49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49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49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49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49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49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49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49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49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49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49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49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49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49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49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49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49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49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49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49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49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49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49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49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49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49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49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49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49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49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49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49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49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49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49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49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49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49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49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49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49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49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49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49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49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49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49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49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49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49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49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49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49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49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49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49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49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49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49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49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49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49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49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49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49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49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49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49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49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49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49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49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49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49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49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49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49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49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49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49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49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49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49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49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49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49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49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49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49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49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49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49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49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49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49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49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49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49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49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49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49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49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49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49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49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49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49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49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49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49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49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49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49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49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49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49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49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49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49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49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49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49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49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49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49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49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49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49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49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49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49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49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49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49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49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49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49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49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49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49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49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49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49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49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49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49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49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49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49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49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49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49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49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49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49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49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49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49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49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49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49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49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49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49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49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49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49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49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49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49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49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49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49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49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49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49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49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49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49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49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49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49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49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49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49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49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49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49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49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49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49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49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49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49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49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49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49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49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49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49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49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49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49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49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49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49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49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49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49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49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49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49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49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49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49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49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49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49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49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49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49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49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49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49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49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49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49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49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49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49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49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49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49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49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49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49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49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49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49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49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49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49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49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49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49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49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49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49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49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49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49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49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49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49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49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49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49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49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49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49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49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49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49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49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49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49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49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49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49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49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49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49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49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49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49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49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49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49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49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49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49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49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49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49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49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49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49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49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49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49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49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49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49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49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49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49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49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49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49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49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49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49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49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49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49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49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49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49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49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49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49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49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49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49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49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49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49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49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49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49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49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49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49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49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49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49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49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49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49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49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49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49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49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49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49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49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49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49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49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49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49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49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49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49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49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49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49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49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49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49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49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49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49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49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49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49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49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49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49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49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49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49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49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49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49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49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49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49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49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49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49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49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49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49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49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49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49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49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49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49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49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49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49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49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49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49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49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49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49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49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49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49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49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49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49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49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49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49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49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49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49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49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49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49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49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49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49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49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49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49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49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49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49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49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49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49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49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49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49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49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49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49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49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49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49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49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49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49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49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49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49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49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49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49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49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49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49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49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49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49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49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49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49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49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49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49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49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49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49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49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49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49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49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49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49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49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49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49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49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49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49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49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49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49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49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49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49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49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49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49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49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49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49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49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49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49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49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49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49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49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49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49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49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49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49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49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49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49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49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49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49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49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49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49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49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49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49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49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49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49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49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49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49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49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49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49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49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49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49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49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49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49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49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49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49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49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49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49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49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49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49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49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49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49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49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49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49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49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49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49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49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49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49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49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49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49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49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49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49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49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49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49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49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49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49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49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49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49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49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49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49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49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49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49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49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49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49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49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49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49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49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49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49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49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49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49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49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49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49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49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49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49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49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49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49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49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49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49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49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49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49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49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49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49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49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49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49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49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49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49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49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49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49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49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49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49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49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49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49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49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49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49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49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49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49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49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49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49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49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49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49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49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49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49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49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49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49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49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49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49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49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49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49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49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49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49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49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49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49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49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49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49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49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49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49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49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49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49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49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49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49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49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49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49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49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49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49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49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49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49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49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49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49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49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49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49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49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49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49"/>
      <c r="T998" s="6"/>
      <c r="U998" s="6"/>
      <c r="V998" s="6"/>
      <c r="W998" s="6"/>
      <c r="X998" s="6"/>
      <c r="Y998" s="6"/>
      <c r="Z998" s="6"/>
    </row>
    <row r="999" spans="1:26" ht="15.6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49"/>
      <c r="T999" s="6"/>
      <c r="U999" s="6"/>
      <c r="V999" s="6"/>
      <c r="W999" s="6"/>
      <c r="X999" s="6"/>
      <c r="Y999" s="6"/>
      <c r="Z999" s="6"/>
    </row>
    <row r="1000" spans="1:26" ht="15.6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49"/>
      <c r="T1000" s="6"/>
      <c r="U1000" s="6"/>
      <c r="V1000" s="6"/>
      <c r="W1000" s="6"/>
      <c r="X1000" s="6"/>
      <c r="Y1000" s="6"/>
      <c r="Z1000" s="6"/>
    </row>
    <row r="1001" spans="1:26" ht="15.6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49"/>
      <c r="T1001" s="6"/>
      <c r="U1001" s="6"/>
      <c r="V1001" s="6"/>
      <c r="W1001" s="6"/>
      <c r="X1001" s="6"/>
      <c r="Y1001" s="6"/>
      <c r="Z1001" s="6"/>
    </row>
    <row r="1002" spans="1:26" ht="15.6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49"/>
      <c r="T1002" s="6"/>
      <c r="U1002" s="6"/>
      <c r="V1002" s="6"/>
      <c r="W1002" s="6"/>
      <c r="X1002" s="6"/>
      <c r="Y1002" s="6"/>
      <c r="Z1002" s="6"/>
    </row>
    <row r="1003" spans="1:26" ht="15.6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49"/>
      <c r="T1003" s="6"/>
      <c r="U1003" s="6"/>
      <c r="V1003" s="6"/>
      <c r="W1003" s="6"/>
      <c r="X1003" s="6"/>
      <c r="Y1003" s="6"/>
      <c r="Z1003" s="6"/>
    </row>
    <row r="1004" spans="1:26" ht="15.6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49"/>
      <c r="T1004" s="6"/>
      <c r="U1004" s="6"/>
      <c r="V1004" s="6"/>
      <c r="W1004" s="6"/>
      <c r="X1004" s="6"/>
      <c r="Y1004" s="6"/>
      <c r="Z1004" s="6"/>
    </row>
    <row r="1005" spans="1:26" ht="15.6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49"/>
      <c r="T1005" s="6"/>
      <c r="U1005" s="6"/>
      <c r="V1005" s="6"/>
      <c r="W1005" s="6"/>
      <c r="X1005" s="6"/>
      <c r="Y1005" s="6"/>
      <c r="Z1005" s="6"/>
    </row>
    <row r="1006" spans="1:26" ht="15.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49"/>
      <c r="T1006" s="6"/>
      <c r="U1006" s="6"/>
      <c r="V1006" s="6"/>
      <c r="W1006" s="6"/>
      <c r="X1006" s="6"/>
      <c r="Y1006" s="6"/>
      <c r="Z1006" s="6"/>
    </row>
    <row r="1007" spans="1:26" ht="15.6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49"/>
      <c r="T1007" s="6"/>
      <c r="U1007" s="6"/>
      <c r="V1007" s="6"/>
      <c r="W1007" s="6"/>
      <c r="X1007" s="6"/>
      <c r="Y1007" s="6"/>
      <c r="Z1007" s="6"/>
    </row>
    <row r="1008" spans="1:26" ht="15.6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49"/>
      <c r="T1008" s="6"/>
      <c r="U1008" s="6"/>
      <c r="V1008" s="6"/>
      <c r="W1008" s="6"/>
      <c r="X1008" s="6"/>
      <c r="Y1008" s="6"/>
      <c r="Z1008" s="6"/>
    </row>
    <row r="1009" spans="1:26" ht="15.6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49"/>
      <c r="T1009" s="6"/>
      <c r="U1009" s="6"/>
      <c r="V1009" s="6"/>
      <c r="W1009" s="6"/>
      <c r="X1009" s="6"/>
      <c r="Y1009" s="6"/>
      <c r="Z1009" s="6"/>
    </row>
    <row r="1010" spans="1:26" ht="15.6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49"/>
      <c r="T1010" s="6"/>
      <c r="U1010" s="6"/>
      <c r="V1010" s="6"/>
      <c r="W1010" s="6"/>
      <c r="X1010" s="6"/>
      <c r="Y1010" s="6"/>
      <c r="Z1010" s="6"/>
    </row>
    <row r="1011" spans="1:26" ht="15.6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49"/>
      <c r="T1011" s="6"/>
      <c r="U1011" s="6"/>
      <c r="V1011" s="6"/>
      <c r="W1011" s="6"/>
      <c r="X1011" s="6"/>
      <c r="Y1011" s="6"/>
      <c r="Z1011" s="6"/>
    </row>
    <row r="1012" spans="1:26" ht="15.6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49"/>
      <c r="T1012" s="6"/>
      <c r="U1012" s="6"/>
      <c r="V1012" s="6"/>
      <c r="W1012" s="6"/>
      <c r="X1012" s="6"/>
      <c r="Y1012" s="6"/>
      <c r="Z1012" s="6"/>
    </row>
    <row r="1013" spans="1:26" ht="15.6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49"/>
      <c r="T1013" s="6"/>
      <c r="U1013" s="6"/>
      <c r="V1013" s="6"/>
      <c r="W1013" s="6"/>
      <c r="X1013" s="6"/>
      <c r="Y1013" s="6"/>
      <c r="Z1013" s="6"/>
    </row>
    <row r="1014" spans="1:26" ht="15.6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49"/>
      <c r="T1014" s="6"/>
      <c r="U1014" s="6"/>
      <c r="V1014" s="6"/>
      <c r="W1014" s="6"/>
      <c r="X1014" s="6"/>
      <c r="Y1014" s="6"/>
      <c r="Z1014" s="6"/>
    </row>
    <row r="1015" spans="1:26" ht="15.6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49"/>
      <c r="T1015" s="6"/>
      <c r="U1015" s="6"/>
      <c r="V1015" s="6"/>
      <c r="W1015" s="6"/>
      <c r="X1015" s="6"/>
      <c r="Y1015" s="6"/>
      <c r="Z1015" s="6"/>
    </row>
    <row r="1016" spans="1:26" ht="15.6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49"/>
      <c r="T1016" s="6"/>
      <c r="U1016" s="6"/>
      <c r="V1016" s="6"/>
      <c r="W1016" s="6"/>
      <c r="X1016" s="6"/>
      <c r="Y1016" s="6"/>
      <c r="Z1016" s="6"/>
    </row>
    <row r="1017" spans="1:26" ht="15.6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49"/>
      <c r="T1017" s="6"/>
      <c r="U1017" s="6"/>
      <c r="V1017" s="6"/>
      <c r="W1017" s="6"/>
      <c r="X1017" s="6"/>
      <c r="Y1017" s="6"/>
      <c r="Z1017" s="6"/>
    </row>
    <row r="1018" spans="1:26" ht="15.6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49"/>
      <c r="T1018" s="6"/>
      <c r="U1018" s="6"/>
      <c r="V1018" s="6"/>
      <c r="W1018" s="6"/>
      <c r="X1018" s="6"/>
      <c r="Y1018" s="6"/>
      <c r="Z1018" s="6"/>
    </row>
    <row r="1019" spans="1:26" ht="15.6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49"/>
      <c r="T1019" s="6"/>
      <c r="U1019" s="6"/>
      <c r="V1019" s="6"/>
      <c r="W1019" s="6"/>
      <c r="X1019" s="6"/>
      <c r="Y1019" s="6"/>
      <c r="Z1019" s="6"/>
    </row>
    <row r="1020" spans="1:26" ht="15.6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49"/>
      <c r="T1020" s="6"/>
      <c r="U1020" s="6"/>
      <c r="V1020" s="6"/>
      <c r="W1020" s="6"/>
      <c r="X1020" s="6"/>
      <c r="Y1020" s="6"/>
      <c r="Z1020" s="6"/>
    </row>
    <row r="1021" spans="1:26" ht="15.6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49"/>
      <c r="T1021" s="6"/>
      <c r="U1021" s="6"/>
      <c r="V1021" s="6"/>
      <c r="W1021" s="6"/>
      <c r="X1021" s="6"/>
      <c r="Y1021" s="6"/>
      <c r="Z1021" s="6"/>
    </row>
    <row r="1022" spans="1:26" ht="15.6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49"/>
      <c r="T1022" s="6"/>
      <c r="U1022" s="6"/>
      <c r="V1022" s="6"/>
      <c r="W1022" s="6"/>
      <c r="X1022" s="6"/>
      <c r="Y1022" s="6"/>
      <c r="Z1022" s="6"/>
    </row>
    <row r="1023" spans="1:26" ht="15.6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49"/>
      <c r="T1023" s="6"/>
      <c r="U1023" s="6"/>
      <c r="V1023" s="6"/>
      <c r="W1023" s="6"/>
      <c r="X1023" s="6"/>
      <c r="Y1023" s="6"/>
      <c r="Z1023" s="6"/>
    </row>
  </sheetData>
  <mergeCells count="4">
    <mergeCell ref="C1:L1"/>
    <mergeCell ref="A3:B3"/>
    <mergeCell ref="C4:E4"/>
    <mergeCell ref="J4:L4"/>
  </mergeCells>
  <hyperlinks>
    <hyperlink ref="L68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948"/>
  <sheetViews>
    <sheetView topLeftCell="A65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8.8867187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  <col min="17" max="17" width="25.8867187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650">
        <v>45195</v>
      </c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651" t="s">
        <v>27</v>
      </c>
      <c r="C10" s="652" t="s">
        <v>2350</v>
      </c>
      <c r="D10" s="653" t="s">
        <v>2351</v>
      </c>
      <c r="E10" s="654" t="s">
        <v>158</v>
      </c>
      <c r="F10" s="653" t="s">
        <v>40</v>
      </c>
      <c r="G10" s="655">
        <v>38945</v>
      </c>
      <c r="H10" s="654" t="s">
        <v>32</v>
      </c>
      <c r="I10" s="654" t="s">
        <v>89</v>
      </c>
      <c r="J10" s="654" t="s">
        <v>2352</v>
      </c>
      <c r="K10" s="654" t="s">
        <v>2353</v>
      </c>
      <c r="L10" s="656" t="s">
        <v>2354</v>
      </c>
      <c r="M10" s="657">
        <v>89174410371</v>
      </c>
      <c r="N10" s="658">
        <v>11</v>
      </c>
      <c r="O10" s="659"/>
      <c r="P10" s="659"/>
      <c r="Q10" s="654" t="s">
        <v>2355</v>
      </c>
      <c r="R10" s="660">
        <v>25484</v>
      </c>
      <c r="S10" s="661" t="s">
        <v>31</v>
      </c>
      <c r="T10" s="662"/>
      <c r="U10" s="294"/>
      <c r="V10" s="6"/>
      <c r="W10" s="6"/>
      <c r="X10" s="6"/>
      <c r="Y10" s="6"/>
      <c r="Z10" s="6"/>
    </row>
    <row r="11" spans="1:26" ht="15.6">
      <c r="A11" s="32">
        <v>2</v>
      </c>
      <c r="B11" s="651" t="s">
        <v>27</v>
      </c>
      <c r="C11" s="663" t="s">
        <v>2356</v>
      </c>
      <c r="D11" s="664" t="s">
        <v>271</v>
      </c>
      <c r="E11" s="664" t="s">
        <v>106</v>
      </c>
      <c r="F11" s="664" t="s">
        <v>31</v>
      </c>
      <c r="G11" s="665">
        <v>38765</v>
      </c>
      <c r="H11" s="664" t="s">
        <v>32</v>
      </c>
      <c r="I11" s="664" t="s">
        <v>89</v>
      </c>
      <c r="J11" s="664" t="s">
        <v>2352</v>
      </c>
      <c r="K11" s="664" t="s">
        <v>2353</v>
      </c>
      <c r="L11" s="211" t="s">
        <v>2357</v>
      </c>
      <c r="M11" s="214">
        <v>89177552946</v>
      </c>
      <c r="N11" s="214">
        <v>11</v>
      </c>
      <c r="O11" s="215"/>
      <c r="P11" s="215"/>
      <c r="Q11" s="664" t="s">
        <v>2355</v>
      </c>
      <c r="R11" s="666">
        <v>25484</v>
      </c>
      <c r="S11" s="667" t="s">
        <v>31</v>
      </c>
      <c r="T11" s="662"/>
      <c r="U11" s="294"/>
      <c r="V11" s="6"/>
      <c r="W11" s="6"/>
      <c r="X11" s="6"/>
      <c r="Y11" s="6"/>
      <c r="Z11" s="6"/>
    </row>
    <row r="12" spans="1:26" ht="18" customHeight="1">
      <c r="A12" s="32">
        <v>3</v>
      </c>
      <c r="B12" s="668" t="s">
        <v>74</v>
      </c>
      <c r="C12" s="663" t="s">
        <v>1287</v>
      </c>
      <c r="D12" s="664" t="s">
        <v>120</v>
      </c>
      <c r="E12" s="664" t="s">
        <v>623</v>
      </c>
      <c r="F12" s="664" t="s">
        <v>31</v>
      </c>
      <c r="G12" s="665">
        <v>38890</v>
      </c>
      <c r="H12" s="664" t="s">
        <v>32</v>
      </c>
      <c r="I12" s="664" t="s">
        <v>89</v>
      </c>
      <c r="J12" s="664" t="s">
        <v>2352</v>
      </c>
      <c r="K12" s="664" t="s">
        <v>2353</v>
      </c>
      <c r="L12" s="669" t="s">
        <v>2358</v>
      </c>
      <c r="M12" s="670">
        <v>89061094019</v>
      </c>
      <c r="N12" s="214">
        <v>11</v>
      </c>
      <c r="O12" s="215"/>
      <c r="P12" s="215"/>
      <c r="Q12" s="664" t="s">
        <v>2355</v>
      </c>
      <c r="R12" s="666">
        <v>25484</v>
      </c>
      <c r="S12" s="667" t="s">
        <v>31</v>
      </c>
      <c r="T12" s="671"/>
      <c r="U12" s="6"/>
      <c r="V12" s="6"/>
      <c r="W12" s="6"/>
      <c r="X12" s="6"/>
      <c r="Y12" s="6"/>
      <c r="Z12" s="6"/>
    </row>
    <row r="13" spans="1:26" ht="15.6">
      <c r="A13" s="32">
        <v>4</v>
      </c>
      <c r="B13" s="651" t="s">
        <v>27</v>
      </c>
      <c r="C13" s="672" t="s">
        <v>2359</v>
      </c>
      <c r="D13" s="673" t="s">
        <v>284</v>
      </c>
      <c r="E13" s="673" t="s">
        <v>176</v>
      </c>
      <c r="F13" s="673" t="s">
        <v>31</v>
      </c>
      <c r="G13" s="674">
        <v>38713</v>
      </c>
      <c r="H13" s="664" t="s">
        <v>32</v>
      </c>
      <c r="I13" s="664" t="s">
        <v>89</v>
      </c>
      <c r="J13" s="664" t="s">
        <v>2352</v>
      </c>
      <c r="K13" s="664" t="s">
        <v>2353</v>
      </c>
      <c r="L13" s="669" t="s">
        <v>2360</v>
      </c>
      <c r="M13" s="670">
        <v>89273289452</v>
      </c>
      <c r="N13" s="214">
        <v>11</v>
      </c>
      <c r="O13" s="215"/>
      <c r="P13" s="215"/>
      <c r="Q13" s="664" t="s">
        <v>2355</v>
      </c>
      <c r="R13" s="675">
        <v>25484</v>
      </c>
      <c r="S13" s="667" t="s">
        <v>31</v>
      </c>
      <c r="T13" s="662"/>
      <c r="U13" s="294"/>
      <c r="V13" s="6"/>
      <c r="W13" s="6"/>
      <c r="X13" s="6"/>
      <c r="Y13" s="6"/>
      <c r="Z13" s="6"/>
    </row>
    <row r="14" spans="1:26" ht="15.6">
      <c r="A14" s="32">
        <v>5</v>
      </c>
      <c r="B14" s="651" t="s">
        <v>27</v>
      </c>
      <c r="C14" s="676" t="s">
        <v>1261</v>
      </c>
      <c r="D14" s="673" t="s">
        <v>96</v>
      </c>
      <c r="E14" s="673" t="s">
        <v>36</v>
      </c>
      <c r="F14" s="673" t="s">
        <v>31</v>
      </c>
      <c r="G14" s="677">
        <v>38741</v>
      </c>
      <c r="H14" s="664" t="s">
        <v>32</v>
      </c>
      <c r="I14" s="664" t="s">
        <v>89</v>
      </c>
      <c r="J14" s="664" t="s">
        <v>2352</v>
      </c>
      <c r="K14" s="664" t="s">
        <v>2353</v>
      </c>
      <c r="L14" s="669" t="s">
        <v>2361</v>
      </c>
      <c r="M14" s="670">
        <v>89373277276</v>
      </c>
      <c r="N14" s="214">
        <v>11</v>
      </c>
      <c r="O14" s="215"/>
      <c r="P14" s="215"/>
      <c r="Q14" s="664" t="s">
        <v>2355</v>
      </c>
      <c r="R14" s="666">
        <v>25484</v>
      </c>
      <c r="S14" s="667" t="s">
        <v>31</v>
      </c>
      <c r="T14" s="662"/>
      <c r="U14" s="294"/>
      <c r="V14" s="6"/>
      <c r="W14" s="6"/>
      <c r="X14" s="6"/>
      <c r="Y14" s="6"/>
      <c r="Z14" s="6"/>
    </row>
    <row r="15" spans="1:26" ht="15.6">
      <c r="A15" s="32">
        <v>6</v>
      </c>
      <c r="B15" s="651" t="s">
        <v>27</v>
      </c>
      <c r="C15" s="672" t="s">
        <v>2362</v>
      </c>
      <c r="D15" s="673" t="s">
        <v>245</v>
      </c>
      <c r="E15" s="678" t="s">
        <v>2363</v>
      </c>
      <c r="F15" s="673" t="s">
        <v>31</v>
      </c>
      <c r="G15" s="677">
        <v>39499</v>
      </c>
      <c r="H15" s="664" t="s">
        <v>32</v>
      </c>
      <c r="I15" s="664" t="s">
        <v>89</v>
      </c>
      <c r="J15" s="664" t="s">
        <v>2352</v>
      </c>
      <c r="K15" s="664" t="s">
        <v>2353</v>
      </c>
      <c r="L15" s="669" t="s">
        <v>2364</v>
      </c>
      <c r="M15" s="670">
        <v>89603861764</v>
      </c>
      <c r="N15" s="214">
        <v>10</v>
      </c>
      <c r="O15" s="215"/>
      <c r="P15" s="215"/>
      <c r="Q15" s="664" t="s">
        <v>2355</v>
      </c>
      <c r="R15" s="675">
        <v>25484</v>
      </c>
      <c r="S15" s="667" t="s">
        <v>31</v>
      </c>
      <c r="T15" s="662"/>
      <c r="U15" s="294"/>
      <c r="V15" s="6"/>
      <c r="W15" s="6"/>
      <c r="X15" s="6"/>
      <c r="Y15" s="6"/>
      <c r="Z15" s="6"/>
    </row>
    <row r="16" spans="1:26" ht="15.6">
      <c r="A16" s="32">
        <v>7</v>
      </c>
      <c r="B16" s="651" t="s">
        <v>27</v>
      </c>
      <c r="C16" s="676" t="s">
        <v>2365</v>
      </c>
      <c r="D16" s="673" t="s">
        <v>62</v>
      </c>
      <c r="E16" s="673" t="s">
        <v>42</v>
      </c>
      <c r="F16" s="673" t="s">
        <v>31</v>
      </c>
      <c r="G16" s="677">
        <v>39119</v>
      </c>
      <c r="H16" s="664" t="s">
        <v>32</v>
      </c>
      <c r="I16" s="664" t="s">
        <v>89</v>
      </c>
      <c r="J16" s="664" t="s">
        <v>2352</v>
      </c>
      <c r="K16" s="664" t="s">
        <v>2353</v>
      </c>
      <c r="L16" s="669" t="s">
        <v>2366</v>
      </c>
      <c r="M16" s="670">
        <v>89174140048</v>
      </c>
      <c r="N16" s="214">
        <v>10</v>
      </c>
      <c r="O16" s="215"/>
      <c r="P16" s="215"/>
      <c r="Q16" s="664" t="s">
        <v>2355</v>
      </c>
      <c r="R16" s="675">
        <v>25484</v>
      </c>
      <c r="S16" s="667" t="s">
        <v>31</v>
      </c>
      <c r="T16" s="662"/>
      <c r="U16" s="294"/>
      <c r="V16" s="6"/>
      <c r="W16" s="6"/>
      <c r="X16" s="6"/>
      <c r="Y16" s="6"/>
      <c r="Z16" s="6"/>
    </row>
    <row r="17" spans="1:26" ht="15.6">
      <c r="A17" s="32">
        <v>8</v>
      </c>
      <c r="B17" s="651" t="s">
        <v>27</v>
      </c>
      <c r="C17" s="663" t="s">
        <v>1348</v>
      </c>
      <c r="D17" s="664" t="s">
        <v>141</v>
      </c>
      <c r="E17" s="664" t="s">
        <v>42</v>
      </c>
      <c r="F17" s="664" t="s">
        <v>31</v>
      </c>
      <c r="G17" s="679">
        <v>39384</v>
      </c>
      <c r="H17" s="664" t="s">
        <v>32</v>
      </c>
      <c r="I17" s="664" t="s">
        <v>89</v>
      </c>
      <c r="J17" s="664" t="s">
        <v>2352</v>
      </c>
      <c r="K17" s="664" t="s">
        <v>2353</v>
      </c>
      <c r="L17" s="669" t="s">
        <v>2367</v>
      </c>
      <c r="M17" s="670">
        <v>89174737607</v>
      </c>
      <c r="N17" s="214">
        <v>10</v>
      </c>
      <c r="O17" s="215"/>
      <c r="P17" s="215"/>
      <c r="Q17" s="664" t="s">
        <v>2355</v>
      </c>
      <c r="R17" s="675">
        <v>25484</v>
      </c>
      <c r="S17" s="667" t="s">
        <v>31</v>
      </c>
      <c r="T17" s="662"/>
      <c r="U17" s="294"/>
      <c r="V17" s="6"/>
      <c r="W17" s="6"/>
      <c r="X17" s="6"/>
      <c r="Y17" s="6"/>
      <c r="Z17" s="6"/>
    </row>
    <row r="18" spans="1:26" ht="15.6">
      <c r="A18" s="32">
        <v>9</v>
      </c>
      <c r="B18" s="651" t="s">
        <v>27</v>
      </c>
      <c r="C18" s="676" t="s">
        <v>110</v>
      </c>
      <c r="D18" s="673" t="s">
        <v>29</v>
      </c>
      <c r="E18" s="673" t="s">
        <v>2368</v>
      </c>
      <c r="F18" s="673" t="s">
        <v>31</v>
      </c>
      <c r="G18" s="677">
        <v>39112</v>
      </c>
      <c r="H18" s="664" t="s">
        <v>32</v>
      </c>
      <c r="I18" s="664" t="s">
        <v>89</v>
      </c>
      <c r="J18" s="664" t="s">
        <v>2352</v>
      </c>
      <c r="K18" s="664" t="s">
        <v>2353</v>
      </c>
      <c r="L18" s="669" t="s">
        <v>2369</v>
      </c>
      <c r="M18" s="670">
        <v>89870436032</v>
      </c>
      <c r="N18" s="214">
        <v>10</v>
      </c>
      <c r="O18" s="215"/>
      <c r="P18" s="215"/>
      <c r="Q18" s="664" t="s">
        <v>2355</v>
      </c>
      <c r="R18" s="675">
        <v>25484</v>
      </c>
      <c r="S18" s="667" t="s">
        <v>31</v>
      </c>
      <c r="T18" s="662"/>
      <c r="U18" s="294"/>
      <c r="V18" s="6"/>
      <c r="W18" s="6"/>
      <c r="X18" s="6"/>
      <c r="Y18" s="6"/>
      <c r="Z18" s="6"/>
    </row>
    <row r="19" spans="1:26" ht="15.6">
      <c r="A19" s="32">
        <v>10</v>
      </c>
      <c r="B19" s="651" t="s">
        <v>27</v>
      </c>
      <c r="C19" s="672" t="s">
        <v>2370</v>
      </c>
      <c r="D19" s="673" t="s">
        <v>80</v>
      </c>
      <c r="E19" s="673" t="s">
        <v>399</v>
      </c>
      <c r="F19" s="664" t="s">
        <v>31</v>
      </c>
      <c r="G19" s="677">
        <v>39215</v>
      </c>
      <c r="H19" s="664" t="s">
        <v>32</v>
      </c>
      <c r="I19" s="664" t="s">
        <v>89</v>
      </c>
      <c r="J19" s="664" t="s">
        <v>2352</v>
      </c>
      <c r="K19" s="664" t="s">
        <v>2353</v>
      </c>
      <c r="L19" s="669" t="s">
        <v>2371</v>
      </c>
      <c r="M19" s="670">
        <v>89610397766</v>
      </c>
      <c r="N19" s="214">
        <v>10</v>
      </c>
      <c r="O19" s="215"/>
      <c r="P19" s="215"/>
      <c r="Q19" s="664" t="s">
        <v>2355</v>
      </c>
      <c r="R19" s="675">
        <v>25484</v>
      </c>
      <c r="S19" s="667" t="s">
        <v>31</v>
      </c>
      <c r="T19" s="662"/>
      <c r="U19" s="294"/>
      <c r="V19" s="6"/>
      <c r="W19" s="6"/>
      <c r="X19" s="6"/>
      <c r="Y19" s="6"/>
      <c r="Z19" s="6"/>
    </row>
    <row r="20" spans="1:26" ht="15.6">
      <c r="A20" s="32">
        <v>11</v>
      </c>
      <c r="B20" s="651" t="s">
        <v>27</v>
      </c>
      <c r="C20" s="676" t="s">
        <v>1389</v>
      </c>
      <c r="D20" s="673" t="s">
        <v>141</v>
      </c>
      <c r="E20" s="673" t="s">
        <v>2296</v>
      </c>
      <c r="F20" s="673" t="s">
        <v>31</v>
      </c>
      <c r="G20" s="674">
        <v>39112</v>
      </c>
      <c r="H20" s="664" t="s">
        <v>32</v>
      </c>
      <c r="I20" s="664" t="s">
        <v>89</v>
      </c>
      <c r="J20" s="664" t="s">
        <v>2352</v>
      </c>
      <c r="K20" s="664" t="s">
        <v>2353</v>
      </c>
      <c r="L20" s="669" t="s">
        <v>2372</v>
      </c>
      <c r="M20" s="670">
        <v>89638909163</v>
      </c>
      <c r="N20" s="214">
        <v>10</v>
      </c>
      <c r="O20" s="215"/>
      <c r="P20" s="215"/>
      <c r="Q20" s="664" t="s">
        <v>2355</v>
      </c>
      <c r="R20" s="675">
        <v>25484</v>
      </c>
      <c r="S20" s="667" t="s">
        <v>31</v>
      </c>
      <c r="T20" s="662"/>
      <c r="U20" s="294"/>
      <c r="V20" s="6"/>
      <c r="W20" s="6"/>
      <c r="X20" s="6"/>
      <c r="Y20" s="6"/>
      <c r="Z20" s="6"/>
    </row>
    <row r="21" spans="1:26" ht="15.6">
      <c r="A21" s="32">
        <v>12</v>
      </c>
      <c r="B21" s="651" t="s">
        <v>27</v>
      </c>
      <c r="C21" s="676" t="s">
        <v>2373</v>
      </c>
      <c r="D21" s="678" t="s">
        <v>2374</v>
      </c>
      <c r="E21" s="209" t="s">
        <v>962</v>
      </c>
      <c r="F21" s="664" t="s">
        <v>40</v>
      </c>
      <c r="G21" s="677">
        <v>39531</v>
      </c>
      <c r="H21" s="664" t="s">
        <v>32</v>
      </c>
      <c r="I21" s="664" t="s">
        <v>89</v>
      </c>
      <c r="J21" s="664" t="s">
        <v>2352</v>
      </c>
      <c r="K21" s="664" t="s">
        <v>2353</v>
      </c>
      <c r="L21" s="669" t="s">
        <v>2375</v>
      </c>
      <c r="M21" s="670">
        <v>89875827047</v>
      </c>
      <c r="N21" s="214">
        <v>10</v>
      </c>
      <c r="O21" s="215"/>
      <c r="P21" s="215"/>
      <c r="Q21" s="664" t="s">
        <v>2355</v>
      </c>
      <c r="R21" s="675">
        <v>25484</v>
      </c>
      <c r="S21" s="667" t="s">
        <v>31</v>
      </c>
      <c r="T21" s="662"/>
      <c r="U21" s="294"/>
      <c r="V21" s="6"/>
      <c r="W21" s="6"/>
      <c r="X21" s="6"/>
      <c r="Y21" s="6"/>
      <c r="Z21" s="6"/>
    </row>
    <row r="22" spans="1:26" ht="15.6">
      <c r="A22" s="32">
        <v>13</v>
      </c>
      <c r="B22" s="651" t="s">
        <v>27</v>
      </c>
      <c r="C22" s="663" t="s">
        <v>2376</v>
      </c>
      <c r="D22" s="664" t="s">
        <v>1162</v>
      </c>
      <c r="E22" s="664" t="s">
        <v>736</v>
      </c>
      <c r="F22" s="664" t="s">
        <v>31</v>
      </c>
      <c r="G22" s="665">
        <v>39189</v>
      </c>
      <c r="H22" s="664" t="s">
        <v>32</v>
      </c>
      <c r="I22" s="664" t="s">
        <v>89</v>
      </c>
      <c r="J22" s="664" t="s">
        <v>2352</v>
      </c>
      <c r="K22" s="664" t="s">
        <v>2353</v>
      </c>
      <c r="L22" s="669" t="s">
        <v>2377</v>
      </c>
      <c r="M22" s="670">
        <v>89174969950</v>
      </c>
      <c r="N22" s="214">
        <v>10</v>
      </c>
      <c r="O22" s="215"/>
      <c r="P22" s="215"/>
      <c r="Q22" s="664" t="s">
        <v>2355</v>
      </c>
      <c r="R22" s="675">
        <v>25484</v>
      </c>
      <c r="S22" s="667" t="s">
        <v>31</v>
      </c>
      <c r="T22" s="662"/>
      <c r="U22" s="294"/>
      <c r="V22" s="6"/>
      <c r="W22" s="6"/>
      <c r="X22" s="6"/>
      <c r="Y22" s="6"/>
      <c r="Z22" s="6"/>
    </row>
    <row r="23" spans="1:26" ht="15.6">
      <c r="A23" s="32">
        <v>14</v>
      </c>
      <c r="B23" s="651" t="s">
        <v>27</v>
      </c>
      <c r="C23" s="672" t="s">
        <v>2378</v>
      </c>
      <c r="D23" s="673" t="s">
        <v>276</v>
      </c>
      <c r="E23" s="673" t="s">
        <v>58</v>
      </c>
      <c r="F23" s="673" t="s">
        <v>40</v>
      </c>
      <c r="G23" s="677">
        <v>39299</v>
      </c>
      <c r="H23" s="664" t="s">
        <v>32</v>
      </c>
      <c r="I23" s="664" t="s">
        <v>89</v>
      </c>
      <c r="J23" s="664" t="s">
        <v>2352</v>
      </c>
      <c r="K23" s="664" t="s">
        <v>2353</v>
      </c>
      <c r="L23" s="669" t="s">
        <v>2379</v>
      </c>
      <c r="M23" s="670">
        <v>89371605078</v>
      </c>
      <c r="N23" s="214">
        <v>10</v>
      </c>
      <c r="O23" s="215"/>
      <c r="P23" s="215"/>
      <c r="Q23" s="664" t="s">
        <v>2355</v>
      </c>
      <c r="R23" s="675">
        <v>25484</v>
      </c>
      <c r="S23" s="667" t="s">
        <v>31</v>
      </c>
      <c r="T23" s="662"/>
      <c r="U23" s="294"/>
      <c r="V23" s="6"/>
      <c r="W23" s="6"/>
      <c r="X23" s="6"/>
      <c r="Y23" s="6"/>
      <c r="Z23" s="6"/>
    </row>
    <row r="24" spans="1:26" ht="15.6">
      <c r="A24" s="32">
        <v>15</v>
      </c>
      <c r="B24" s="651" t="s">
        <v>27</v>
      </c>
      <c r="C24" s="672" t="s">
        <v>1844</v>
      </c>
      <c r="D24" s="673" t="s">
        <v>242</v>
      </c>
      <c r="E24" s="673" t="s">
        <v>1160</v>
      </c>
      <c r="F24" s="664" t="s">
        <v>40</v>
      </c>
      <c r="G24" s="677">
        <v>39537</v>
      </c>
      <c r="H24" s="664" t="s">
        <v>32</v>
      </c>
      <c r="I24" s="664" t="s">
        <v>89</v>
      </c>
      <c r="J24" s="664" t="s">
        <v>2352</v>
      </c>
      <c r="K24" s="664" t="s">
        <v>2353</v>
      </c>
      <c r="L24" s="678" t="s">
        <v>2380</v>
      </c>
      <c r="M24" s="670">
        <v>89875860779</v>
      </c>
      <c r="N24" s="214">
        <v>9</v>
      </c>
      <c r="O24" s="680"/>
      <c r="P24" s="680"/>
      <c r="Q24" s="664" t="s">
        <v>2355</v>
      </c>
      <c r="R24" s="666">
        <v>25484</v>
      </c>
      <c r="S24" s="667" t="s">
        <v>31</v>
      </c>
      <c r="T24" s="662"/>
      <c r="U24" s="294"/>
      <c r="V24" s="6"/>
      <c r="W24" s="6"/>
      <c r="X24" s="6"/>
      <c r="Y24" s="6"/>
      <c r="Z24" s="6"/>
    </row>
    <row r="25" spans="1:26" ht="15.6">
      <c r="A25" s="32">
        <v>16</v>
      </c>
      <c r="B25" s="651" t="s">
        <v>27</v>
      </c>
      <c r="C25" s="663" t="s">
        <v>1489</v>
      </c>
      <c r="D25" s="664" t="s">
        <v>80</v>
      </c>
      <c r="E25" s="664" t="s">
        <v>307</v>
      </c>
      <c r="F25" s="664" t="s">
        <v>31</v>
      </c>
      <c r="G25" s="665">
        <v>39545</v>
      </c>
      <c r="H25" s="664" t="s">
        <v>32</v>
      </c>
      <c r="I25" s="664" t="s">
        <v>89</v>
      </c>
      <c r="J25" s="664" t="s">
        <v>2352</v>
      </c>
      <c r="K25" s="664" t="s">
        <v>2353</v>
      </c>
      <c r="L25" s="211" t="s">
        <v>2381</v>
      </c>
      <c r="M25" s="214">
        <v>89613606627</v>
      </c>
      <c r="N25" s="214">
        <v>9</v>
      </c>
      <c r="O25" s="215"/>
      <c r="P25" s="215"/>
      <c r="Q25" s="664" t="s">
        <v>2382</v>
      </c>
      <c r="R25" s="666">
        <v>26037</v>
      </c>
      <c r="S25" s="667" t="s">
        <v>31</v>
      </c>
      <c r="T25" s="662"/>
      <c r="U25" s="294"/>
      <c r="V25" s="6"/>
      <c r="W25" s="6"/>
      <c r="X25" s="6"/>
      <c r="Y25" s="6"/>
      <c r="Z25" s="6"/>
    </row>
    <row r="26" spans="1:26" ht="15.6">
      <c r="A26" s="32">
        <v>17</v>
      </c>
      <c r="B26" s="651" t="s">
        <v>27</v>
      </c>
      <c r="C26" s="663" t="s">
        <v>2383</v>
      </c>
      <c r="D26" s="664" t="s">
        <v>116</v>
      </c>
      <c r="E26" s="664" t="s">
        <v>239</v>
      </c>
      <c r="F26" s="664" t="s">
        <v>31</v>
      </c>
      <c r="G26" s="665">
        <v>39538</v>
      </c>
      <c r="H26" s="664" t="s">
        <v>32</v>
      </c>
      <c r="I26" s="664" t="s">
        <v>89</v>
      </c>
      <c r="J26" s="664" t="s">
        <v>2352</v>
      </c>
      <c r="K26" s="664" t="s">
        <v>2353</v>
      </c>
      <c r="L26" s="211" t="s">
        <v>2381</v>
      </c>
      <c r="M26" s="214">
        <v>89174152062</v>
      </c>
      <c r="N26" s="214">
        <v>9</v>
      </c>
      <c r="O26" s="215"/>
      <c r="P26" s="215"/>
      <c r="Q26" s="664" t="s">
        <v>2382</v>
      </c>
      <c r="R26" s="666">
        <v>26037</v>
      </c>
      <c r="S26" s="667" t="s">
        <v>31</v>
      </c>
      <c r="T26" s="662"/>
      <c r="U26" s="294"/>
      <c r="V26" s="6"/>
      <c r="W26" s="6"/>
      <c r="X26" s="6"/>
      <c r="Y26" s="6"/>
      <c r="Z26" s="6"/>
    </row>
    <row r="27" spans="1:26" ht="15.6">
      <c r="A27" s="32">
        <v>18</v>
      </c>
      <c r="B27" s="651" t="s">
        <v>27</v>
      </c>
      <c r="C27" s="663" t="s">
        <v>2384</v>
      </c>
      <c r="D27" s="664" t="s">
        <v>353</v>
      </c>
      <c r="E27" s="664" t="s">
        <v>1206</v>
      </c>
      <c r="F27" s="664" t="s">
        <v>40</v>
      </c>
      <c r="G27" s="665">
        <v>39530</v>
      </c>
      <c r="H27" s="664" t="s">
        <v>32</v>
      </c>
      <c r="I27" s="664" t="s">
        <v>89</v>
      </c>
      <c r="J27" s="664" t="s">
        <v>2352</v>
      </c>
      <c r="K27" s="664" t="s">
        <v>2353</v>
      </c>
      <c r="L27" s="678" t="s">
        <v>2385</v>
      </c>
      <c r="M27" s="670">
        <v>89374938621</v>
      </c>
      <c r="N27" s="214">
        <v>9</v>
      </c>
      <c r="O27" s="215"/>
      <c r="P27" s="680"/>
      <c r="Q27" s="664" t="s">
        <v>2355</v>
      </c>
      <c r="R27" s="666">
        <v>25484</v>
      </c>
      <c r="S27" s="667" t="s">
        <v>31</v>
      </c>
      <c r="T27" s="662"/>
      <c r="U27" s="294"/>
      <c r="V27" s="6"/>
      <c r="W27" s="6"/>
      <c r="X27" s="6"/>
      <c r="Y27" s="6"/>
      <c r="Z27" s="6"/>
    </row>
    <row r="28" spans="1:26" ht="15.6">
      <c r="A28" s="32">
        <v>19</v>
      </c>
      <c r="B28" s="651" t="s">
        <v>27</v>
      </c>
      <c r="C28" s="663" t="s">
        <v>88</v>
      </c>
      <c r="D28" s="664" t="s">
        <v>765</v>
      </c>
      <c r="E28" s="664" t="s">
        <v>1454</v>
      </c>
      <c r="F28" s="664" t="s">
        <v>40</v>
      </c>
      <c r="G28" s="665">
        <v>39526</v>
      </c>
      <c r="H28" s="664" t="s">
        <v>32</v>
      </c>
      <c r="I28" s="664" t="s">
        <v>89</v>
      </c>
      <c r="J28" s="664" t="s">
        <v>2352</v>
      </c>
      <c r="K28" s="664" t="s">
        <v>2353</v>
      </c>
      <c r="L28" s="669" t="s">
        <v>2386</v>
      </c>
      <c r="M28" s="670">
        <v>89869766955</v>
      </c>
      <c r="N28" s="214">
        <v>9</v>
      </c>
      <c r="O28" s="215"/>
      <c r="P28" s="680"/>
      <c r="Q28" s="664" t="s">
        <v>2355</v>
      </c>
      <c r="R28" s="666">
        <v>25484</v>
      </c>
      <c r="S28" s="667" t="s">
        <v>31</v>
      </c>
      <c r="T28" s="662"/>
      <c r="U28" s="294"/>
      <c r="V28" s="6"/>
      <c r="W28" s="6"/>
      <c r="X28" s="6"/>
      <c r="Y28" s="6"/>
      <c r="Z28" s="6"/>
    </row>
    <row r="29" spans="1:26" ht="15.6">
      <c r="A29" s="32">
        <v>20</v>
      </c>
      <c r="B29" s="651" t="s">
        <v>27</v>
      </c>
      <c r="C29" s="663" t="s">
        <v>2387</v>
      </c>
      <c r="D29" s="664" t="s">
        <v>108</v>
      </c>
      <c r="E29" s="664" t="s">
        <v>42</v>
      </c>
      <c r="F29" s="664" t="s">
        <v>31</v>
      </c>
      <c r="G29" s="665">
        <v>39899</v>
      </c>
      <c r="H29" s="664" t="s">
        <v>32</v>
      </c>
      <c r="I29" s="664" t="s">
        <v>89</v>
      </c>
      <c r="J29" s="664" t="s">
        <v>2352</v>
      </c>
      <c r="K29" s="664" t="s">
        <v>2353</v>
      </c>
      <c r="L29" s="211" t="s">
        <v>2381</v>
      </c>
      <c r="M29" s="214">
        <v>89273248123</v>
      </c>
      <c r="N29" s="214">
        <v>8</v>
      </c>
      <c r="O29" s="215"/>
      <c r="P29" s="215"/>
      <c r="Q29" s="664" t="s">
        <v>2388</v>
      </c>
      <c r="R29" s="666">
        <v>25524</v>
      </c>
      <c r="S29" s="667" t="s">
        <v>31</v>
      </c>
      <c r="T29" s="662"/>
      <c r="U29" s="294"/>
      <c r="V29" s="6"/>
      <c r="W29" s="6"/>
      <c r="X29" s="6"/>
      <c r="Y29" s="6"/>
      <c r="Z29" s="6"/>
    </row>
    <row r="30" spans="1:26" ht="15.6">
      <c r="A30" s="32">
        <v>21</v>
      </c>
      <c r="B30" s="651" t="s">
        <v>27</v>
      </c>
      <c r="C30" s="663" t="s">
        <v>2389</v>
      </c>
      <c r="D30" s="664" t="s">
        <v>125</v>
      </c>
      <c r="E30" s="664" t="s">
        <v>752</v>
      </c>
      <c r="F30" s="664" t="s">
        <v>31</v>
      </c>
      <c r="G30" s="665">
        <v>40005</v>
      </c>
      <c r="H30" s="664" t="s">
        <v>32</v>
      </c>
      <c r="I30" s="664" t="s">
        <v>89</v>
      </c>
      <c r="J30" s="664" t="s">
        <v>2352</v>
      </c>
      <c r="K30" s="664" t="s">
        <v>2353</v>
      </c>
      <c r="L30" s="211" t="s">
        <v>2390</v>
      </c>
      <c r="M30" s="670">
        <v>88676729291</v>
      </c>
      <c r="N30" s="681">
        <v>8</v>
      </c>
      <c r="O30" s="215"/>
      <c r="P30" s="215"/>
      <c r="Q30" s="664" t="s">
        <v>2391</v>
      </c>
      <c r="R30" s="666">
        <v>22019</v>
      </c>
      <c r="S30" s="667" t="s">
        <v>31</v>
      </c>
      <c r="T30" s="662"/>
      <c r="U30" s="682"/>
      <c r="V30" s="683"/>
      <c r="W30" s="683"/>
      <c r="X30" s="683"/>
      <c r="Y30" s="683"/>
      <c r="Z30" s="683"/>
    </row>
    <row r="31" spans="1:26" ht="15.6">
      <c r="A31" s="32">
        <v>22</v>
      </c>
      <c r="B31" s="651" t="s">
        <v>27</v>
      </c>
      <c r="C31" s="663" t="s">
        <v>2392</v>
      </c>
      <c r="D31" s="664" t="s">
        <v>1021</v>
      </c>
      <c r="E31" s="664" t="s">
        <v>52</v>
      </c>
      <c r="F31" s="664" t="s">
        <v>31</v>
      </c>
      <c r="G31" s="665">
        <v>39952</v>
      </c>
      <c r="H31" s="664" t="s">
        <v>32</v>
      </c>
      <c r="I31" s="664" t="s">
        <v>89</v>
      </c>
      <c r="J31" s="664" t="s">
        <v>2352</v>
      </c>
      <c r="K31" s="664" t="s">
        <v>2353</v>
      </c>
      <c r="L31" s="211" t="s">
        <v>2393</v>
      </c>
      <c r="M31" s="214">
        <v>88080210459</v>
      </c>
      <c r="N31" s="214">
        <v>8</v>
      </c>
      <c r="O31" s="215"/>
      <c r="P31" s="215"/>
      <c r="Q31" s="664" t="s">
        <v>2394</v>
      </c>
      <c r="R31" s="666">
        <v>25357</v>
      </c>
      <c r="S31" s="667" t="s">
        <v>31</v>
      </c>
      <c r="T31" s="662"/>
      <c r="U31" s="682"/>
      <c r="V31" s="683"/>
      <c r="W31" s="683"/>
      <c r="X31" s="683"/>
      <c r="Y31" s="683"/>
      <c r="Z31" s="683"/>
    </row>
    <row r="32" spans="1:26" ht="15.6">
      <c r="A32" s="32">
        <v>23</v>
      </c>
      <c r="B32" s="651" t="s">
        <v>27</v>
      </c>
      <c r="C32" s="663" t="s">
        <v>2395</v>
      </c>
      <c r="D32" s="664" t="s">
        <v>2396</v>
      </c>
      <c r="E32" s="664" t="s">
        <v>2397</v>
      </c>
      <c r="F32" s="664" t="s">
        <v>31</v>
      </c>
      <c r="G32" s="665">
        <v>39884</v>
      </c>
      <c r="H32" s="664" t="s">
        <v>32</v>
      </c>
      <c r="I32" s="664" t="s">
        <v>89</v>
      </c>
      <c r="J32" s="664" t="s">
        <v>2352</v>
      </c>
      <c r="K32" s="664" t="s">
        <v>2353</v>
      </c>
      <c r="L32" s="211" t="s">
        <v>2381</v>
      </c>
      <c r="M32" s="214">
        <v>89173426798</v>
      </c>
      <c r="N32" s="214">
        <v>8</v>
      </c>
      <c r="O32" s="215"/>
      <c r="P32" s="215"/>
      <c r="Q32" s="664" t="s">
        <v>2388</v>
      </c>
      <c r="R32" s="666">
        <v>25524</v>
      </c>
      <c r="S32" s="667" t="s">
        <v>31</v>
      </c>
      <c r="T32" s="662"/>
      <c r="U32" s="684"/>
      <c r="V32" s="683"/>
      <c r="W32" s="683"/>
      <c r="X32" s="683"/>
      <c r="Y32" s="683"/>
      <c r="Z32" s="683"/>
    </row>
    <row r="33" spans="1:26" ht="15.6">
      <c r="A33" s="32">
        <v>24</v>
      </c>
      <c r="B33" s="651" t="s">
        <v>27</v>
      </c>
      <c r="C33" s="663" t="s">
        <v>2398</v>
      </c>
      <c r="D33" s="664" t="s">
        <v>177</v>
      </c>
      <c r="E33" s="664" t="s">
        <v>58</v>
      </c>
      <c r="F33" s="664" t="s">
        <v>40</v>
      </c>
      <c r="G33" s="665">
        <v>39945</v>
      </c>
      <c r="H33" s="664" t="s">
        <v>32</v>
      </c>
      <c r="I33" s="664" t="s">
        <v>89</v>
      </c>
      <c r="J33" s="664" t="s">
        <v>2352</v>
      </c>
      <c r="K33" s="664" t="s">
        <v>2353</v>
      </c>
      <c r="L33" s="211" t="s">
        <v>2381</v>
      </c>
      <c r="M33" s="214">
        <v>89170430510</v>
      </c>
      <c r="N33" s="214">
        <v>8</v>
      </c>
      <c r="O33" s="215"/>
      <c r="P33" s="215"/>
      <c r="Q33" s="664" t="s">
        <v>2388</v>
      </c>
      <c r="R33" s="666">
        <v>25524</v>
      </c>
      <c r="S33" s="667" t="s">
        <v>31</v>
      </c>
      <c r="T33" s="662"/>
      <c r="U33" s="684"/>
      <c r="V33" s="683"/>
      <c r="W33" s="683"/>
      <c r="X33" s="683"/>
      <c r="Y33" s="683"/>
      <c r="Z33" s="683"/>
    </row>
    <row r="34" spans="1:26" ht="15.6">
      <c r="A34" s="32">
        <v>25</v>
      </c>
      <c r="B34" s="651" t="s">
        <v>27</v>
      </c>
      <c r="C34" s="663" t="s">
        <v>2399</v>
      </c>
      <c r="D34" s="664" t="s">
        <v>120</v>
      </c>
      <c r="E34" s="664" t="s">
        <v>47</v>
      </c>
      <c r="F34" s="664" t="s">
        <v>31</v>
      </c>
      <c r="G34" s="665">
        <v>39870</v>
      </c>
      <c r="H34" s="664" t="s">
        <v>32</v>
      </c>
      <c r="I34" s="664" t="s">
        <v>89</v>
      </c>
      <c r="J34" s="664" t="s">
        <v>2352</v>
      </c>
      <c r="K34" s="664" t="s">
        <v>2353</v>
      </c>
      <c r="L34" s="211" t="s">
        <v>2381</v>
      </c>
      <c r="M34" s="214">
        <v>89870223108</v>
      </c>
      <c r="N34" s="214">
        <v>8</v>
      </c>
      <c r="O34" s="215"/>
      <c r="P34" s="215"/>
      <c r="Q34" s="664" t="s">
        <v>2388</v>
      </c>
      <c r="R34" s="666">
        <v>25524</v>
      </c>
      <c r="S34" s="667" t="s">
        <v>31</v>
      </c>
      <c r="T34" s="662"/>
      <c r="U34" s="684"/>
      <c r="V34" s="683"/>
      <c r="W34" s="683"/>
      <c r="X34" s="683"/>
      <c r="Y34" s="683"/>
      <c r="Z34" s="683"/>
    </row>
    <row r="35" spans="1:26" ht="15.6">
      <c r="A35" s="32">
        <v>26</v>
      </c>
      <c r="B35" s="651" t="s">
        <v>27</v>
      </c>
      <c r="C35" s="663" t="s">
        <v>2400</v>
      </c>
      <c r="D35" s="664" t="s">
        <v>254</v>
      </c>
      <c r="E35" s="211" t="s">
        <v>260</v>
      </c>
      <c r="F35" s="664" t="s">
        <v>40</v>
      </c>
      <c r="G35" s="665">
        <v>40035</v>
      </c>
      <c r="H35" s="664" t="s">
        <v>32</v>
      </c>
      <c r="I35" s="664" t="s">
        <v>89</v>
      </c>
      <c r="J35" s="664" t="s">
        <v>2352</v>
      </c>
      <c r="K35" s="664" t="s">
        <v>2353</v>
      </c>
      <c r="L35" s="211" t="s">
        <v>2381</v>
      </c>
      <c r="M35" s="214">
        <v>89279616028</v>
      </c>
      <c r="N35" s="214">
        <v>8</v>
      </c>
      <c r="O35" s="215"/>
      <c r="P35" s="215"/>
      <c r="Q35" s="664" t="s">
        <v>2388</v>
      </c>
      <c r="R35" s="666">
        <v>25524</v>
      </c>
      <c r="S35" s="667" t="s">
        <v>31</v>
      </c>
      <c r="T35" s="662"/>
      <c r="U35" s="684"/>
      <c r="V35" s="683"/>
      <c r="W35" s="683"/>
      <c r="X35" s="683"/>
      <c r="Y35" s="683"/>
      <c r="Z35" s="683"/>
    </row>
    <row r="36" spans="1:26" ht="15.6">
      <c r="A36" s="32">
        <v>27</v>
      </c>
      <c r="B36" s="651" t="s">
        <v>27</v>
      </c>
      <c r="C36" s="663" t="s">
        <v>2401</v>
      </c>
      <c r="D36" s="664" t="s">
        <v>177</v>
      </c>
      <c r="E36" s="664" t="s">
        <v>1095</v>
      </c>
      <c r="F36" s="664" t="s">
        <v>40</v>
      </c>
      <c r="G36" s="665">
        <v>40403</v>
      </c>
      <c r="H36" s="664" t="s">
        <v>32</v>
      </c>
      <c r="I36" s="664" t="s">
        <v>89</v>
      </c>
      <c r="J36" s="664" t="s">
        <v>2352</v>
      </c>
      <c r="K36" s="664" t="s">
        <v>2353</v>
      </c>
      <c r="L36" s="211" t="s">
        <v>2402</v>
      </c>
      <c r="M36" s="214">
        <v>88689008948</v>
      </c>
      <c r="N36" s="214">
        <v>7</v>
      </c>
      <c r="O36" s="215"/>
      <c r="P36" s="215"/>
      <c r="Q36" s="664" t="s">
        <v>2394</v>
      </c>
      <c r="R36" s="666">
        <v>25357</v>
      </c>
      <c r="S36" s="667" t="s">
        <v>31</v>
      </c>
      <c r="T36" s="662"/>
      <c r="U36" s="684"/>
      <c r="V36" s="683"/>
      <c r="W36" s="683"/>
      <c r="X36" s="683"/>
      <c r="Y36" s="683"/>
      <c r="Z36" s="683"/>
    </row>
    <row r="37" spans="1:26" ht="15.6">
      <c r="A37" s="32">
        <v>28</v>
      </c>
      <c r="B37" s="651" t="s">
        <v>27</v>
      </c>
      <c r="C37" s="663" t="s">
        <v>2403</v>
      </c>
      <c r="D37" s="664" t="s">
        <v>125</v>
      </c>
      <c r="E37" s="664" t="s">
        <v>60</v>
      </c>
      <c r="F37" s="664" t="s">
        <v>31</v>
      </c>
      <c r="G37" s="665">
        <v>40327</v>
      </c>
      <c r="H37" s="664" t="s">
        <v>32</v>
      </c>
      <c r="I37" s="664" t="s">
        <v>89</v>
      </c>
      <c r="J37" s="664" t="s">
        <v>2352</v>
      </c>
      <c r="K37" s="664" t="s">
        <v>2353</v>
      </c>
      <c r="L37" s="211" t="s">
        <v>2404</v>
      </c>
      <c r="M37" s="214">
        <v>88098401868</v>
      </c>
      <c r="N37" s="214">
        <v>7</v>
      </c>
      <c r="O37" s="215"/>
      <c r="P37" s="215"/>
      <c r="Q37" s="664" t="s">
        <v>2405</v>
      </c>
      <c r="R37" s="685" t="s">
        <v>2406</v>
      </c>
      <c r="S37" s="667" t="s">
        <v>31</v>
      </c>
      <c r="T37" s="662"/>
      <c r="U37" s="684"/>
      <c r="V37" s="683"/>
      <c r="W37" s="683"/>
      <c r="X37" s="683"/>
      <c r="Y37" s="683"/>
      <c r="Z37" s="683"/>
    </row>
    <row r="38" spans="1:26" ht="15.6">
      <c r="A38" s="32">
        <v>29</v>
      </c>
      <c r="B38" s="651" t="s">
        <v>27</v>
      </c>
      <c r="C38" s="663" t="s">
        <v>2407</v>
      </c>
      <c r="D38" s="664" t="s">
        <v>254</v>
      </c>
      <c r="E38" s="664" t="s">
        <v>374</v>
      </c>
      <c r="F38" s="664" t="s">
        <v>40</v>
      </c>
      <c r="G38" s="665">
        <v>40182</v>
      </c>
      <c r="H38" s="664" t="s">
        <v>32</v>
      </c>
      <c r="I38" s="664" t="s">
        <v>89</v>
      </c>
      <c r="J38" s="664" t="s">
        <v>2352</v>
      </c>
      <c r="K38" s="664" t="s">
        <v>2353</v>
      </c>
      <c r="L38" s="211" t="s">
        <v>2402</v>
      </c>
      <c r="M38" s="214">
        <v>87507794788</v>
      </c>
      <c r="N38" s="214">
        <v>7</v>
      </c>
      <c r="O38" s="215"/>
      <c r="P38" s="215"/>
      <c r="Q38" s="664" t="s">
        <v>2394</v>
      </c>
      <c r="R38" s="666">
        <v>25357</v>
      </c>
      <c r="S38" s="667" t="s">
        <v>31</v>
      </c>
      <c r="T38" s="662"/>
      <c r="U38" s="684"/>
      <c r="V38" s="683"/>
      <c r="W38" s="683"/>
      <c r="X38" s="683"/>
      <c r="Y38" s="683"/>
      <c r="Z38" s="683"/>
    </row>
    <row r="39" spans="1:26" ht="15.6">
      <c r="A39" s="32">
        <v>30</v>
      </c>
      <c r="B39" s="651" t="s">
        <v>27</v>
      </c>
      <c r="C39" s="663" t="s">
        <v>2408</v>
      </c>
      <c r="D39" s="664" t="s">
        <v>276</v>
      </c>
      <c r="E39" s="664" t="s">
        <v>215</v>
      </c>
      <c r="F39" s="664" t="s">
        <v>40</v>
      </c>
      <c r="G39" s="679">
        <v>40532</v>
      </c>
      <c r="H39" s="664" t="s">
        <v>32</v>
      </c>
      <c r="I39" s="664" t="s">
        <v>89</v>
      </c>
      <c r="J39" s="664" t="s">
        <v>2352</v>
      </c>
      <c r="K39" s="664" t="s">
        <v>2353</v>
      </c>
      <c r="L39" s="211" t="s">
        <v>2381</v>
      </c>
      <c r="M39" s="214">
        <v>89173577783</v>
      </c>
      <c r="N39" s="214">
        <v>7</v>
      </c>
      <c r="O39" s="215"/>
      <c r="P39" s="215"/>
      <c r="Q39" s="664" t="s">
        <v>2388</v>
      </c>
      <c r="R39" s="666">
        <v>25524</v>
      </c>
      <c r="S39" s="667" t="s">
        <v>31</v>
      </c>
      <c r="T39" s="662"/>
      <c r="U39" s="294"/>
      <c r="V39" s="6"/>
      <c r="W39" s="6"/>
      <c r="X39" s="6"/>
      <c r="Y39" s="6"/>
      <c r="Z39" s="6"/>
    </row>
    <row r="40" spans="1:26" ht="15.6">
      <c r="A40" s="32">
        <v>31</v>
      </c>
      <c r="B40" s="686" t="s">
        <v>27</v>
      </c>
      <c r="C40" s="663" t="s">
        <v>2409</v>
      </c>
      <c r="D40" s="664" t="s">
        <v>267</v>
      </c>
      <c r="E40" s="664" t="s">
        <v>234</v>
      </c>
      <c r="F40" s="664" t="s">
        <v>31</v>
      </c>
      <c r="G40" s="665">
        <v>40195</v>
      </c>
      <c r="H40" s="664" t="s">
        <v>32</v>
      </c>
      <c r="I40" s="664" t="s">
        <v>89</v>
      </c>
      <c r="J40" s="664" t="s">
        <v>2352</v>
      </c>
      <c r="K40" s="664" t="s">
        <v>2353</v>
      </c>
      <c r="L40" s="211" t="s">
        <v>2381</v>
      </c>
      <c r="M40" s="214">
        <v>89639052080</v>
      </c>
      <c r="N40" s="214">
        <v>7</v>
      </c>
      <c r="O40" s="215"/>
      <c r="P40" s="215"/>
      <c r="Q40" s="664" t="s">
        <v>2388</v>
      </c>
      <c r="R40" s="666">
        <v>25524</v>
      </c>
      <c r="S40" s="667" t="s">
        <v>31</v>
      </c>
      <c r="T40" s="662"/>
      <c r="U40" s="294"/>
      <c r="V40" s="6"/>
      <c r="W40" s="6"/>
      <c r="X40" s="6"/>
      <c r="Y40" s="6"/>
      <c r="Z40" s="6"/>
    </row>
    <row r="41" spans="1:26" ht="15.6">
      <c r="A41" s="32">
        <v>32</v>
      </c>
      <c r="B41" s="687" t="s">
        <v>27</v>
      </c>
      <c r="C41" s="663" t="s">
        <v>1615</v>
      </c>
      <c r="D41" s="664" t="s">
        <v>2410</v>
      </c>
      <c r="E41" s="664" t="s">
        <v>2411</v>
      </c>
      <c r="F41" s="664" t="s">
        <v>31</v>
      </c>
      <c r="G41" s="665">
        <v>40584</v>
      </c>
      <c r="H41" s="664" t="s">
        <v>32</v>
      </c>
      <c r="I41" s="664" t="s">
        <v>89</v>
      </c>
      <c r="J41" s="664" t="s">
        <v>2352</v>
      </c>
      <c r="K41" s="664" t="s">
        <v>2353</v>
      </c>
      <c r="L41" s="211" t="s">
        <v>2381</v>
      </c>
      <c r="M41" s="214">
        <v>89870223820</v>
      </c>
      <c r="N41" s="214">
        <v>7</v>
      </c>
      <c r="O41" s="215"/>
      <c r="P41" s="215"/>
      <c r="Q41" s="664" t="s">
        <v>2388</v>
      </c>
      <c r="R41" s="675">
        <v>25524</v>
      </c>
      <c r="S41" s="667" t="s">
        <v>31</v>
      </c>
      <c r="T41" s="688"/>
      <c r="U41" s="207"/>
      <c r="V41" s="207"/>
      <c r="W41" s="207"/>
      <c r="X41" s="207"/>
      <c r="Y41" s="6"/>
      <c r="Z41" s="6"/>
    </row>
    <row r="42" spans="1:26" ht="15.6">
      <c r="A42" s="32">
        <v>33</v>
      </c>
      <c r="B42" s="687" t="s">
        <v>27</v>
      </c>
      <c r="C42" s="663" t="s">
        <v>2412</v>
      </c>
      <c r="D42" s="664" t="s">
        <v>204</v>
      </c>
      <c r="E42" s="664" t="s">
        <v>830</v>
      </c>
      <c r="F42" s="664" t="s">
        <v>40</v>
      </c>
      <c r="G42" s="665">
        <v>40757</v>
      </c>
      <c r="H42" s="664" t="s">
        <v>32</v>
      </c>
      <c r="I42" s="664" t="s">
        <v>89</v>
      </c>
      <c r="J42" s="664" t="s">
        <v>2352</v>
      </c>
      <c r="K42" s="664" t="s">
        <v>2353</v>
      </c>
      <c r="L42" s="211" t="s">
        <v>2413</v>
      </c>
      <c r="M42" s="214">
        <v>89373112920</v>
      </c>
      <c r="N42" s="681">
        <v>6</v>
      </c>
      <c r="O42" s="215"/>
      <c r="P42" s="215"/>
      <c r="Q42" s="664" t="s">
        <v>2414</v>
      </c>
      <c r="R42" s="666">
        <v>27474</v>
      </c>
      <c r="S42" s="667" t="s">
        <v>31</v>
      </c>
      <c r="T42" s="688"/>
      <c r="U42" s="207"/>
      <c r="V42" s="207"/>
      <c r="W42" s="207"/>
      <c r="X42" s="207"/>
      <c r="Y42" s="6"/>
      <c r="Z42" s="6"/>
    </row>
    <row r="43" spans="1:26" ht="15.6">
      <c r="A43" s="32">
        <v>34</v>
      </c>
      <c r="B43" s="687" t="s">
        <v>27</v>
      </c>
      <c r="C43" s="672" t="s">
        <v>81</v>
      </c>
      <c r="D43" s="673" t="s">
        <v>2415</v>
      </c>
      <c r="E43" s="673" t="s">
        <v>339</v>
      </c>
      <c r="F43" s="673" t="s">
        <v>40</v>
      </c>
      <c r="G43" s="689">
        <v>40890</v>
      </c>
      <c r="H43" s="673" t="s">
        <v>32</v>
      </c>
      <c r="I43" s="673" t="s">
        <v>89</v>
      </c>
      <c r="J43" s="664" t="s">
        <v>2352</v>
      </c>
      <c r="K43" s="664" t="s">
        <v>2353</v>
      </c>
      <c r="L43" s="673" t="s">
        <v>2416</v>
      </c>
      <c r="M43" s="690">
        <v>89610400509</v>
      </c>
      <c r="N43" s="690">
        <v>6</v>
      </c>
      <c r="O43" s="680"/>
      <c r="P43" s="680"/>
      <c r="Q43" s="673" t="s">
        <v>2382</v>
      </c>
      <c r="R43" s="691">
        <v>26037</v>
      </c>
      <c r="S43" s="673" t="s">
        <v>31</v>
      </c>
      <c r="T43" s="688"/>
      <c r="U43" s="207"/>
      <c r="V43" s="207"/>
      <c r="W43" s="207"/>
      <c r="X43" s="207"/>
      <c r="Y43" s="6"/>
      <c r="Z43" s="6"/>
    </row>
    <row r="44" spans="1:26" ht="15.6">
      <c r="A44" s="32">
        <v>35</v>
      </c>
      <c r="B44" s="687" t="s">
        <v>27</v>
      </c>
      <c r="C44" s="663" t="s">
        <v>2417</v>
      </c>
      <c r="D44" s="664" t="s">
        <v>2418</v>
      </c>
      <c r="E44" s="664" t="s">
        <v>2419</v>
      </c>
      <c r="F44" s="664" t="s">
        <v>40</v>
      </c>
      <c r="G44" s="665">
        <v>40736</v>
      </c>
      <c r="H44" s="664" t="s">
        <v>32</v>
      </c>
      <c r="I44" s="664" t="s">
        <v>89</v>
      </c>
      <c r="J44" s="664" t="s">
        <v>2352</v>
      </c>
      <c r="K44" s="664" t="s">
        <v>2353</v>
      </c>
      <c r="L44" s="211" t="s">
        <v>2420</v>
      </c>
      <c r="M44" s="214">
        <v>89876283177</v>
      </c>
      <c r="N44" s="214">
        <v>6</v>
      </c>
      <c r="O44" s="215"/>
      <c r="P44" s="215"/>
      <c r="Q44" s="664" t="s">
        <v>2421</v>
      </c>
      <c r="R44" s="675">
        <v>24242</v>
      </c>
      <c r="S44" s="667" t="s">
        <v>31</v>
      </c>
      <c r="T44" s="688"/>
      <c r="U44" s="207"/>
      <c r="V44" s="207"/>
      <c r="W44" s="207"/>
      <c r="X44" s="207"/>
      <c r="Y44" s="6"/>
      <c r="Z44" s="6"/>
    </row>
    <row r="45" spans="1:26" ht="18" customHeight="1">
      <c r="A45" s="32">
        <v>36</v>
      </c>
      <c r="B45" s="668" t="s">
        <v>74</v>
      </c>
      <c r="C45" s="663" t="s">
        <v>2422</v>
      </c>
      <c r="D45" s="664" t="s">
        <v>562</v>
      </c>
      <c r="E45" s="664" t="s">
        <v>1160</v>
      </c>
      <c r="F45" s="664" t="s">
        <v>40</v>
      </c>
      <c r="G45" s="665">
        <v>40601</v>
      </c>
      <c r="H45" s="664" t="s">
        <v>32</v>
      </c>
      <c r="I45" s="664" t="s">
        <v>89</v>
      </c>
      <c r="J45" s="664" t="s">
        <v>2352</v>
      </c>
      <c r="K45" s="664" t="s">
        <v>2353</v>
      </c>
      <c r="L45" s="211" t="s">
        <v>2413</v>
      </c>
      <c r="M45" s="214">
        <v>89378376249</v>
      </c>
      <c r="N45" s="681">
        <v>6</v>
      </c>
      <c r="O45" s="215"/>
      <c r="P45" s="215"/>
      <c r="Q45" s="664" t="s">
        <v>2414</v>
      </c>
      <c r="R45" s="666">
        <v>27474</v>
      </c>
      <c r="S45" s="667" t="s">
        <v>31</v>
      </c>
      <c r="T45" s="671"/>
      <c r="U45" s="6"/>
      <c r="V45" s="6"/>
      <c r="W45" s="6"/>
      <c r="X45" s="6"/>
      <c r="Y45" s="6"/>
      <c r="Z45" s="6"/>
    </row>
    <row r="46" spans="1:26" ht="18" customHeight="1">
      <c r="A46" s="32">
        <v>37</v>
      </c>
      <c r="B46" s="668" t="s">
        <v>74</v>
      </c>
      <c r="C46" s="672" t="s">
        <v>2423</v>
      </c>
      <c r="D46" s="673" t="s">
        <v>2424</v>
      </c>
      <c r="E46" s="673" t="s">
        <v>268</v>
      </c>
      <c r="F46" s="673" t="s">
        <v>40</v>
      </c>
      <c r="G46" s="692">
        <v>40892</v>
      </c>
      <c r="H46" s="673" t="s">
        <v>32</v>
      </c>
      <c r="I46" s="673" t="s">
        <v>89</v>
      </c>
      <c r="J46" s="664" t="s">
        <v>2352</v>
      </c>
      <c r="K46" s="664" t="s">
        <v>2353</v>
      </c>
      <c r="L46" s="673" t="s">
        <v>2416</v>
      </c>
      <c r="M46" s="690">
        <v>89610400509</v>
      </c>
      <c r="N46" s="690">
        <v>6</v>
      </c>
      <c r="O46" s="680"/>
      <c r="P46" s="680"/>
      <c r="Q46" s="673" t="s">
        <v>2382</v>
      </c>
      <c r="R46" s="693">
        <v>26037</v>
      </c>
      <c r="S46" s="673" t="s">
        <v>31</v>
      </c>
      <c r="T46" s="671"/>
      <c r="U46" s="6"/>
      <c r="V46" s="6"/>
      <c r="W46" s="6"/>
      <c r="X46" s="6"/>
      <c r="Y46" s="6"/>
      <c r="Z46" s="6"/>
    </row>
    <row r="47" spans="1:26" ht="18" customHeight="1">
      <c r="A47" s="32">
        <v>38</v>
      </c>
      <c r="B47" s="668" t="s">
        <v>74</v>
      </c>
      <c r="C47" s="663" t="s">
        <v>997</v>
      </c>
      <c r="D47" s="664" t="s">
        <v>2425</v>
      </c>
      <c r="E47" s="664" t="s">
        <v>2426</v>
      </c>
      <c r="F47" s="664" t="s">
        <v>31</v>
      </c>
      <c r="G47" s="665">
        <v>40814</v>
      </c>
      <c r="H47" s="664" t="s">
        <v>32</v>
      </c>
      <c r="I47" s="664" t="s">
        <v>89</v>
      </c>
      <c r="J47" s="664" t="s">
        <v>2352</v>
      </c>
      <c r="K47" s="664" t="s">
        <v>2353</v>
      </c>
      <c r="L47" s="211" t="s">
        <v>2420</v>
      </c>
      <c r="M47" s="214">
        <v>89610387874</v>
      </c>
      <c r="N47" s="214">
        <v>6</v>
      </c>
      <c r="O47" s="215"/>
      <c r="P47" s="215"/>
      <c r="Q47" s="664" t="s">
        <v>2421</v>
      </c>
      <c r="R47" s="666">
        <v>24242</v>
      </c>
      <c r="S47" s="667" t="s">
        <v>31</v>
      </c>
      <c r="T47" s="671"/>
      <c r="U47" s="6"/>
      <c r="V47" s="6"/>
      <c r="W47" s="6"/>
      <c r="X47" s="6"/>
      <c r="Y47" s="6"/>
      <c r="Z47" s="6"/>
    </row>
    <row r="48" spans="1:26" ht="18" customHeight="1">
      <c r="A48" s="32">
        <v>39</v>
      </c>
      <c r="B48" s="668" t="s">
        <v>74</v>
      </c>
      <c r="C48" s="672" t="s">
        <v>2427</v>
      </c>
      <c r="D48" s="673" t="s">
        <v>249</v>
      </c>
      <c r="E48" s="673" t="s">
        <v>399</v>
      </c>
      <c r="F48" s="673" t="s">
        <v>31</v>
      </c>
      <c r="G48" s="692">
        <v>40795</v>
      </c>
      <c r="H48" s="673" t="s">
        <v>32</v>
      </c>
      <c r="I48" s="673" t="s">
        <v>89</v>
      </c>
      <c r="J48" s="664" t="s">
        <v>2352</v>
      </c>
      <c r="K48" s="664" t="s">
        <v>2353</v>
      </c>
      <c r="L48" s="673" t="s">
        <v>2416</v>
      </c>
      <c r="M48" s="690">
        <v>89610400509</v>
      </c>
      <c r="N48" s="690">
        <v>6</v>
      </c>
      <c r="O48" s="680"/>
      <c r="P48" s="680"/>
      <c r="Q48" s="673" t="s">
        <v>2382</v>
      </c>
      <c r="R48" s="693">
        <v>26037</v>
      </c>
      <c r="S48" s="673" t="s">
        <v>31</v>
      </c>
      <c r="T48" s="671"/>
      <c r="U48" s="6"/>
      <c r="V48" s="6"/>
      <c r="W48" s="6"/>
      <c r="X48" s="6"/>
      <c r="Y48" s="6"/>
      <c r="Z48" s="6"/>
    </row>
    <row r="49" spans="1:26" ht="18" customHeight="1">
      <c r="A49" s="32">
        <v>40</v>
      </c>
      <c r="B49" s="668" t="s">
        <v>74</v>
      </c>
      <c r="C49" s="663" t="s">
        <v>2428</v>
      </c>
      <c r="D49" s="664" t="s">
        <v>108</v>
      </c>
      <c r="E49" s="664" t="s">
        <v>109</v>
      </c>
      <c r="F49" s="664" t="s">
        <v>31</v>
      </c>
      <c r="G49" s="665">
        <v>40601</v>
      </c>
      <c r="H49" s="664" t="s">
        <v>32</v>
      </c>
      <c r="I49" s="664" t="s">
        <v>89</v>
      </c>
      <c r="J49" s="664" t="s">
        <v>2352</v>
      </c>
      <c r="K49" s="664" t="s">
        <v>2353</v>
      </c>
      <c r="L49" s="211" t="s">
        <v>2413</v>
      </c>
      <c r="M49" s="214">
        <v>89991347768</v>
      </c>
      <c r="N49" s="681">
        <v>6</v>
      </c>
      <c r="O49" s="215"/>
      <c r="P49" s="215"/>
      <c r="Q49" s="664" t="s">
        <v>2414</v>
      </c>
      <c r="R49" s="666">
        <v>27474</v>
      </c>
      <c r="S49" s="667" t="s">
        <v>31</v>
      </c>
      <c r="T49" s="671"/>
      <c r="U49" s="6"/>
      <c r="V49" s="6"/>
      <c r="W49" s="6"/>
      <c r="X49" s="6"/>
      <c r="Y49" s="6"/>
      <c r="Z49" s="6"/>
    </row>
    <row r="50" spans="1:26" ht="18" customHeight="1">
      <c r="A50" s="32">
        <v>41</v>
      </c>
      <c r="B50" s="668" t="s">
        <v>74</v>
      </c>
      <c r="C50" s="672" t="s">
        <v>2429</v>
      </c>
      <c r="D50" s="673" t="s">
        <v>218</v>
      </c>
      <c r="E50" s="673" t="s">
        <v>2246</v>
      </c>
      <c r="F50" s="673" t="s">
        <v>40</v>
      </c>
      <c r="G50" s="694">
        <v>40839</v>
      </c>
      <c r="H50" s="673" t="s">
        <v>32</v>
      </c>
      <c r="I50" s="673" t="s">
        <v>89</v>
      </c>
      <c r="J50" s="664" t="s">
        <v>2352</v>
      </c>
      <c r="K50" s="664" t="s">
        <v>2353</v>
      </c>
      <c r="L50" s="673" t="s">
        <v>2416</v>
      </c>
      <c r="M50" s="690">
        <v>89610400509</v>
      </c>
      <c r="N50" s="690">
        <v>6</v>
      </c>
      <c r="O50" s="680"/>
      <c r="P50" s="680"/>
      <c r="Q50" s="673" t="s">
        <v>2382</v>
      </c>
      <c r="R50" s="693">
        <v>26037</v>
      </c>
      <c r="S50" s="673" t="s">
        <v>31</v>
      </c>
      <c r="T50" s="671"/>
      <c r="U50" s="6"/>
      <c r="V50" s="6"/>
      <c r="W50" s="6"/>
      <c r="X50" s="6"/>
      <c r="Y50" s="6"/>
      <c r="Z50" s="6"/>
    </row>
    <row r="51" spans="1:26" ht="18" customHeight="1">
      <c r="A51" s="32">
        <v>42</v>
      </c>
      <c r="B51" s="668" t="s">
        <v>74</v>
      </c>
      <c r="C51" s="663" t="s">
        <v>2430</v>
      </c>
      <c r="D51" s="664" t="s">
        <v>2431</v>
      </c>
      <c r="E51" s="664" t="s">
        <v>2432</v>
      </c>
      <c r="F51" s="664" t="s">
        <v>31</v>
      </c>
      <c r="G51" s="665">
        <v>40689</v>
      </c>
      <c r="H51" s="664" t="s">
        <v>32</v>
      </c>
      <c r="I51" s="664" t="s">
        <v>89</v>
      </c>
      <c r="J51" s="664" t="s">
        <v>2352</v>
      </c>
      <c r="K51" s="664" t="s">
        <v>2353</v>
      </c>
      <c r="L51" s="211" t="s">
        <v>2413</v>
      </c>
      <c r="M51" s="214">
        <v>89870556860</v>
      </c>
      <c r="N51" s="681">
        <v>6</v>
      </c>
      <c r="O51" s="215"/>
      <c r="P51" s="215"/>
      <c r="Q51" s="664" t="s">
        <v>2414</v>
      </c>
      <c r="R51" s="666">
        <v>27474</v>
      </c>
      <c r="S51" s="667" t="s">
        <v>31</v>
      </c>
      <c r="T51" s="671"/>
      <c r="U51" s="6"/>
      <c r="V51" s="6"/>
      <c r="W51" s="6"/>
      <c r="X51" s="6"/>
      <c r="Y51" s="6"/>
      <c r="Z51" s="6"/>
    </row>
    <row r="52" spans="1:26" ht="18" customHeight="1">
      <c r="A52" s="32">
        <v>43</v>
      </c>
      <c r="B52" s="668" t="s">
        <v>74</v>
      </c>
      <c r="C52" s="663" t="s">
        <v>2433</v>
      </c>
      <c r="D52" s="664" t="s">
        <v>406</v>
      </c>
      <c r="E52" s="664" t="s">
        <v>2434</v>
      </c>
      <c r="F52" s="664" t="s">
        <v>31</v>
      </c>
      <c r="G52" s="665">
        <v>40676</v>
      </c>
      <c r="H52" s="664" t="s">
        <v>32</v>
      </c>
      <c r="I52" s="664" t="s">
        <v>89</v>
      </c>
      <c r="J52" s="664" t="s">
        <v>2352</v>
      </c>
      <c r="K52" s="664" t="s">
        <v>2353</v>
      </c>
      <c r="L52" s="211" t="s">
        <v>2420</v>
      </c>
      <c r="M52" s="214">
        <v>89270844694</v>
      </c>
      <c r="N52" s="214">
        <v>6</v>
      </c>
      <c r="O52" s="215"/>
      <c r="P52" s="215"/>
      <c r="Q52" s="664" t="s">
        <v>2421</v>
      </c>
      <c r="R52" s="666">
        <v>24242</v>
      </c>
      <c r="S52" s="667" t="s">
        <v>31</v>
      </c>
      <c r="T52" s="671"/>
      <c r="U52" s="6"/>
      <c r="V52" s="6"/>
      <c r="W52" s="6"/>
      <c r="X52" s="6"/>
      <c r="Y52" s="6"/>
      <c r="Z52" s="6"/>
    </row>
    <row r="53" spans="1:26" ht="18" customHeight="1">
      <c r="A53" s="32">
        <v>44</v>
      </c>
      <c r="B53" s="668" t="s">
        <v>74</v>
      </c>
      <c r="C53" s="672" t="s">
        <v>940</v>
      </c>
      <c r="D53" s="673" t="s">
        <v>125</v>
      </c>
      <c r="E53" s="673" t="s">
        <v>36</v>
      </c>
      <c r="F53" s="673" t="s">
        <v>31</v>
      </c>
      <c r="G53" s="695" t="s">
        <v>2435</v>
      </c>
      <c r="H53" s="673" t="s">
        <v>32</v>
      </c>
      <c r="I53" s="673" t="s">
        <v>89</v>
      </c>
      <c r="J53" s="664" t="s">
        <v>2352</v>
      </c>
      <c r="K53" s="664" t="s">
        <v>2353</v>
      </c>
      <c r="L53" s="673" t="s">
        <v>2416</v>
      </c>
      <c r="M53" s="690">
        <v>89610400509</v>
      </c>
      <c r="N53" s="690">
        <v>6</v>
      </c>
      <c r="O53" s="680"/>
      <c r="P53" s="680"/>
      <c r="Q53" s="673" t="s">
        <v>2382</v>
      </c>
      <c r="R53" s="693">
        <v>26037</v>
      </c>
      <c r="S53" s="673" t="s">
        <v>31</v>
      </c>
      <c r="T53" s="671"/>
      <c r="U53" s="6"/>
      <c r="V53" s="6"/>
      <c r="W53" s="6"/>
      <c r="X53" s="6"/>
      <c r="Y53" s="6"/>
      <c r="Z53" s="6"/>
    </row>
    <row r="54" spans="1:26" ht="18" customHeight="1">
      <c r="A54" s="32">
        <v>45</v>
      </c>
      <c r="B54" s="668" t="s">
        <v>74</v>
      </c>
      <c r="C54" s="663" t="s">
        <v>1273</v>
      </c>
      <c r="D54" s="664" t="s">
        <v>141</v>
      </c>
      <c r="E54" s="664" t="s">
        <v>623</v>
      </c>
      <c r="F54" s="664" t="s">
        <v>31</v>
      </c>
      <c r="G54" s="665">
        <v>40640</v>
      </c>
      <c r="H54" s="664" t="s">
        <v>32</v>
      </c>
      <c r="I54" s="664" t="s">
        <v>89</v>
      </c>
      <c r="J54" s="664" t="s">
        <v>2352</v>
      </c>
      <c r="K54" s="664" t="s">
        <v>2353</v>
      </c>
      <c r="L54" s="211" t="s">
        <v>2413</v>
      </c>
      <c r="M54" s="214">
        <v>89373477750</v>
      </c>
      <c r="N54" s="681">
        <v>6</v>
      </c>
      <c r="O54" s="215"/>
      <c r="P54" s="215"/>
      <c r="Q54" s="664" t="s">
        <v>2414</v>
      </c>
      <c r="R54" s="675">
        <v>27474</v>
      </c>
      <c r="S54" s="667" t="s">
        <v>31</v>
      </c>
      <c r="T54" s="671"/>
      <c r="U54" s="6"/>
      <c r="V54" s="6"/>
      <c r="W54" s="6"/>
      <c r="X54" s="6"/>
      <c r="Y54" s="6"/>
      <c r="Z54" s="6"/>
    </row>
    <row r="55" spans="1:26" ht="18" customHeight="1">
      <c r="A55" s="32">
        <v>46</v>
      </c>
      <c r="B55" s="668" t="s">
        <v>74</v>
      </c>
      <c r="C55" s="663" t="s">
        <v>2436</v>
      </c>
      <c r="D55" s="664" t="s">
        <v>324</v>
      </c>
      <c r="E55" s="664" t="s">
        <v>52</v>
      </c>
      <c r="F55" s="664" t="s">
        <v>31</v>
      </c>
      <c r="G55" s="665">
        <v>40557</v>
      </c>
      <c r="H55" s="664" t="s">
        <v>32</v>
      </c>
      <c r="I55" s="664" t="s">
        <v>89</v>
      </c>
      <c r="J55" s="664" t="s">
        <v>2352</v>
      </c>
      <c r="K55" s="664" t="s">
        <v>2353</v>
      </c>
      <c r="L55" s="211" t="s">
        <v>2413</v>
      </c>
      <c r="M55" s="214">
        <v>89613623681</v>
      </c>
      <c r="N55" s="681">
        <v>6</v>
      </c>
      <c r="O55" s="215"/>
      <c r="P55" s="215"/>
      <c r="Q55" s="664" t="s">
        <v>2414</v>
      </c>
      <c r="R55" s="675">
        <v>27474</v>
      </c>
      <c r="S55" s="667" t="s">
        <v>31</v>
      </c>
      <c r="T55" s="671"/>
      <c r="U55" s="6"/>
      <c r="V55" s="6"/>
      <c r="W55" s="6"/>
      <c r="X55" s="6"/>
      <c r="Y55" s="6"/>
      <c r="Z55" s="6"/>
    </row>
    <row r="56" spans="1:26" ht="18" customHeight="1">
      <c r="A56" s="32">
        <v>47</v>
      </c>
      <c r="B56" s="668" t="s">
        <v>74</v>
      </c>
      <c r="C56" s="663" t="s">
        <v>2437</v>
      </c>
      <c r="D56" s="664" t="s">
        <v>249</v>
      </c>
      <c r="E56" s="664" t="s">
        <v>30</v>
      </c>
      <c r="F56" s="209" t="s">
        <v>31</v>
      </c>
      <c r="G56" s="665">
        <v>40596</v>
      </c>
      <c r="H56" s="664" t="s">
        <v>32</v>
      </c>
      <c r="I56" s="664" t="s">
        <v>89</v>
      </c>
      <c r="J56" s="664" t="s">
        <v>2352</v>
      </c>
      <c r="K56" s="664" t="s">
        <v>2353</v>
      </c>
      <c r="L56" s="211" t="s">
        <v>2413</v>
      </c>
      <c r="M56" s="214">
        <v>89173639024</v>
      </c>
      <c r="N56" s="681">
        <v>6</v>
      </c>
      <c r="O56" s="215"/>
      <c r="P56" s="215"/>
      <c r="Q56" s="664" t="s">
        <v>2414</v>
      </c>
      <c r="R56" s="675">
        <v>27474</v>
      </c>
      <c r="S56" s="667" t="s">
        <v>31</v>
      </c>
      <c r="T56" s="671"/>
      <c r="U56" s="6"/>
      <c r="V56" s="6"/>
      <c r="W56" s="6"/>
      <c r="X56" s="6"/>
      <c r="Y56" s="6"/>
      <c r="Z56" s="6"/>
    </row>
    <row r="57" spans="1:26" ht="18" customHeight="1">
      <c r="A57" s="32">
        <v>48</v>
      </c>
      <c r="B57" s="668" t="s">
        <v>74</v>
      </c>
      <c r="C57" s="672" t="s">
        <v>1200</v>
      </c>
      <c r="D57" s="673" t="s">
        <v>1342</v>
      </c>
      <c r="E57" s="673" t="s">
        <v>257</v>
      </c>
      <c r="F57" s="673" t="s">
        <v>40</v>
      </c>
      <c r="G57" s="692">
        <v>40700</v>
      </c>
      <c r="H57" s="673" t="s">
        <v>32</v>
      </c>
      <c r="I57" s="673" t="s">
        <v>89</v>
      </c>
      <c r="J57" s="664" t="s">
        <v>2352</v>
      </c>
      <c r="K57" s="664" t="s">
        <v>2353</v>
      </c>
      <c r="L57" s="673" t="s">
        <v>2416</v>
      </c>
      <c r="M57" s="690">
        <v>89610400509</v>
      </c>
      <c r="N57" s="690">
        <v>6</v>
      </c>
      <c r="O57" s="680"/>
      <c r="P57" s="680"/>
      <c r="Q57" s="673" t="s">
        <v>2382</v>
      </c>
      <c r="R57" s="691">
        <v>26037</v>
      </c>
      <c r="S57" s="673" t="s">
        <v>31</v>
      </c>
      <c r="T57" s="671"/>
      <c r="U57" s="6"/>
      <c r="V57" s="6"/>
      <c r="W57" s="6"/>
      <c r="X57" s="6"/>
      <c r="Y57" s="6"/>
      <c r="Z57" s="6"/>
    </row>
    <row r="58" spans="1:26" ht="18" customHeight="1">
      <c r="A58" s="32">
        <v>49</v>
      </c>
      <c r="B58" s="668" t="s">
        <v>27</v>
      </c>
      <c r="C58" s="663" t="s">
        <v>2438</v>
      </c>
      <c r="D58" s="664" t="s">
        <v>184</v>
      </c>
      <c r="E58" s="664" t="s">
        <v>42</v>
      </c>
      <c r="F58" s="664" t="s">
        <v>31</v>
      </c>
      <c r="G58" s="665">
        <v>40571</v>
      </c>
      <c r="H58" s="664" t="s">
        <v>32</v>
      </c>
      <c r="I58" s="664" t="s">
        <v>89</v>
      </c>
      <c r="J58" s="664" t="s">
        <v>2352</v>
      </c>
      <c r="K58" s="664" t="s">
        <v>2353</v>
      </c>
      <c r="L58" s="211" t="s">
        <v>2420</v>
      </c>
      <c r="M58" s="214">
        <v>89177494848</v>
      </c>
      <c r="N58" s="214">
        <v>6</v>
      </c>
      <c r="O58" s="215"/>
      <c r="P58" s="215"/>
      <c r="Q58" s="664" t="s">
        <v>2421</v>
      </c>
      <c r="R58" s="666">
        <v>24242</v>
      </c>
      <c r="S58" s="667" t="s">
        <v>31</v>
      </c>
      <c r="T58" s="671"/>
      <c r="U58" s="6"/>
      <c r="V58" s="6"/>
      <c r="W58" s="6"/>
      <c r="X58" s="6"/>
      <c r="Y58" s="6"/>
      <c r="Z58" s="6"/>
    </row>
    <row r="59" spans="1:26" ht="18" customHeight="1">
      <c r="A59" s="32">
        <v>50</v>
      </c>
      <c r="B59" s="668" t="s">
        <v>27</v>
      </c>
      <c r="C59" s="663" t="s">
        <v>2439</v>
      </c>
      <c r="D59" s="664" t="s">
        <v>1490</v>
      </c>
      <c r="E59" s="664" t="s">
        <v>118</v>
      </c>
      <c r="F59" s="664" t="s">
        <v>31</v>
      </c>
      <c r="G59" s="665">
        <v>40807</v>
      </c>
      <c r="H59" s="664" t="s">
        <v>32</v>
      </c>
      <c r="I59" s="664" t="s">
        <v>89</v>
      </c>
      <c r="J59" s="664" t="s">
        <v>2352</v>
      </c>
      <c r="K59" s="664" t="s">
        <v>2353</v>
      </c>
      <c r="L59" s="211" t="s">
        <v>2413</v>
      </c>
      <c r="M59" s="214">
        <v>89874906062</v>
      </c>
      <c r="N59" s="681">
        <v>6</v>
      </c>
      <c r="O59" s="215"/>
      <c r="P59" s="215"/>
      <c r="Q59" s="664" t="s">
        <v>2414</v>
      </c>
      <c r="R59" s="666">
        <v>27474</v>
      </c>
      <c r="S59" s="667" t="s">
        <v>31</v>
      </c>
      <c r="T59" s="671"/>
      <c r="U59" s="6"/>
      <c r="V59" s="6"/>
      <c r="W59" s="6"/>
      <c r="X59" s="6"/>
      <c r="Y59" s="6"/>
      <c r="Z59" s="6"/>
    </row>
    <row r="60" spans="1:26" ht="18" customHeight="1">
      <c r="A60" s="32">
        <v>51</v>
      </c>
      <c r="B60" s="668" t="s">
        <v>27</v>
      </c>
      <c r="C60" s="663" t="s">
        <v>2440</v>
      </c>
      <c r="D60" s="664" t="s">
        <v>125</v>
      </c>
      <c r="E60" s="664" t="s">
        <v>52</v>
      </c>
      <c r="F60" s="664" t="s">
        <v>31</v>
      </c>
      <c r="G60" s="665">
        <v>40630</v>
      </c>
      <c r="H60" s="664" t="s">
        <v>32</v>
      </c>
      <c r="I60" s="664" t="s">
        <v>89</v>
      </c>
      <c r="J60" s="664" t="s">
        <v>2352</v>
      </c>
      <c r="K60" s="664" t="s">
        <v>2353</v>
      </c>
      <c r="L60" s="211" t="s">
        <v>2413</v>
      </c>
      <c r="M60" s="214">
        <v>89870326462</v>
      </c>
      <c r="N60" s="681">
        <v>6</v>
      </c>
      <c r="O60" s="215"/>
      <c r="P60" s="215"/>
      <c r="Q60" s="664" t="s">
        <v>2414</v>
      </c>
      <c r="R60" s="666">
        <v>27474</v>
      </c>
      <c r="S60" s="667" t="s">
        <v>31</v>
      </c>
      <c r="T60" s="671"/>
      <c r="U60" s="6"/>
      <c r="V60" s="6"/>
      <c r="W60" s="6"/>
      <c r="X60" s="6"/>
      <c r="Y60" s="6"/>
      <c r="Z60" s="6"/>
    </row>
    <row r="61" spans="1:26" ht="18" customHeight="1">
      <c r="A61" s="32">
        <v>52</v>
      </c>
      <c r="B61" s="668" t="s">
        <v>27</v>
      </c>
      <c r="C61" s="663" t="s">
        <v>2441</v>
      </c>
      <c r="D61" s="664" t="s">
        <v>93</v>
      </c>
      <c r="E61" s="664" t="s">
        <v>2442</v>
      </c>
      <c r="F61" s="664" t="s">
        <v>31</v>
      </c>
      <c r="G61" s="665">
        <v>40749</v>
      </c>
      <c r="H61" s="664" t="s">
        <v>32</v>
      </c>
      <c r="I61" s="664" t="s">
        <v>89</v>
      </c>
      <c r="J61" s="664" t="s">
        <v>2352</v>
      </c>
      <c r="K61" s="664" t="s">
        <v>2353</v>
      </c>
      <c r="L61" s="211" t="s">
        <v>2413</v>
      </c>
      <c r="M61" s="214">
        <v>89871064624</v>
      </c>
      <c r="N61" s="681">
        <v>6</v>
      </c>
      <c r="O61" s="215"/>
      <c r="P61" s="215"/>
      <c r="Q61" s="664" t="s">
        <v>2414</v>
      </c>
      <c r="R61" s="666">
        <v>27474</v>
      </c>
      <c r="S61" s="667" t="s">
        <v>31</v>
      </c>
      <c r="T61" s="671"/>
      <c r="U61" s="6"/>
      <c r="V61" s="6"/>
      <c r="W61" s="6"/>
      <c r="X61" s="6"/>
      <c r="Y61" s="6"/>
      <c r="Z61" s="6"/>
    </row>
    <row r="62" spans="1:26" ht="18" customHeight="1">
      <c r="A62" s="32">
        <v>53</v>
      </c>
      <c r="B62" s="668" t="s">
        <v>27</v>
      </c>
      <c r="C62" s="672" t="s">
        <v>2443</v>
      </c>
      <c r="D62" s="673" t="s">
        <v>216</v>
      </c>
      <c r="E62" s="673" t="s">
        <v>234</v>
      </c>
      <c r="F62" s="673" t="s">
        <v>31</v>
      </c>
      <c r="G62" s="689">
        <v>41007</v>
      </c>
      <c r="H62" s="673" t="s">
        <v>32</v>
      </c>
      <c r="I62" s="673" t="s">
        <v>89</v>
      </c>
      <c r="J62" s="664" t="s">
        <v>2352</v>
      </c>
      <c r="K62" s="664" t="s">
        <v>2353</v>
      </c>
      <c r="L62" s="673" t="s">
        <v>2416</v>
      </c>
      <c r="M62" s="690">
        <v>89610400509</v>
      </c>
      <c r="N62" s="690">
        <v>5</v>
      </c>
      <c r="O62" s="680"/>
      <c r="P62" s="680"/>
      <c r="Q62" s="673" t="s">
        <v>2382</v>
      </c>
      <c r="R62" s="693">
        <v>26037</v>
      </c>
      <c r="S62" s="673" t="s">
        <v>31</v>
      </c>
      <c r="T62" s="671"/>
      <c r="U62" s="6"/>
      <c r="V62" s="6"/>
      <c r="W62" s="6"/>
      <c r="X62" s="6"/>
      <c r="Y62" s="6"/>
      <c r="Z62" s="6"/>
    </row>
    <row r="63" spans="1:26" ht="18" customHeight="1">
      <c r="A63" s="32">
        <v>54</v>
      </c>
      <c r="B63" s="668" t="s">
        <v>27</v>
      </c>
      <c r="C63" s="663" t="s">
        <v>2444</v>
      </c>
      <c r="D63" s="664" t="s">
        <v>693</v>
      </c>
      <c r="E63" s="664" t="s">
        <v>135</v>
      </c>
      <c r="F63" s="664" t="s">
        <v>31</v>
      </c>
      <c r="G63" s="665">
        <v>41112</v>
      </c>
      <c r="H63" s="664" t="s">
        <v>32</v>
      </c>
      <c r="I63" s="664" t="s">
        <v>89</v>
      </c>
      <c r="J63" s="664" t="s">
        <v>2352</v>
      </c>
      <c r="K63" s="664" t="s">
        <v>2353</v>
      </c>
      <c r="L63" s="673" t="s">
        <v>2416</v>
      </c>
      <c r="M63" s="214">
        <v>89659224583</v>
      </c>
      <c r="N63" s="214">
        <v>5</v>
      </c>
      <c r="O63" s="215"/>
      <c r="P63" s="215"/>
      <c r="Q63" s="664" t="s">
        <v>2405</v>
      </c>
      <c r="R63" s="666">
        <v>27320</v>
      </c>
      <c r="S63" s="667" t="s">
        <v>31</v>
      </c>
      <c r="T63" s="671"/>
      <c r="U63" s="6"/>
      <c r="V63" s="6"/>
      <c r="W63" s="6"/>
      <c r="X63" s="6"/>
      <c r="Y63" s="6"/>
      <c r="Z63" s="6"/>
    </row>
    <row r="64" spans="1:26" ht="18" customHeight="1">
      <c r="A64" s="32">
        <v>55</v>
      </c>
      <c r="B64" s="668" t="s">
        <v>27</v>
      </c>
      <c r="C64" s="696" t="s">
        <v>2445</v>
      </c>
      <c r="D64" s="697" t="s">
        <v>55</v>
      </c>
      <c r="E64" s="697" t="s">
        <v>2171</v>
      </c>
      <c r="F64" s="697" t="s">
        <v>31</v>
      </c>
      <c r="G64" s="677">
        <v>41202</v>
      </c>
      <c r="H64" s="697" t="s">
        <v>32</v>
      </c>
      <c r="I64" s="697" t="s">
        <v>89</v>
      </c>
      <c r="J64" s="664" t="s">
        <v>2352</v>
      </c>
      <c r="K64" s="664" t="s">
        <v>2353</v>
      </c>
      <c r="L64" s="697" t="s">
        <v>2381</v>
      </c>
      <c r="M64" s="698">
        <v>89373297809</v>
      </c>
      <c r="N64" s="698">
        <v>5</v>
      </c>
      <c r="O64" s="699"/>
      <c r="P64" s="699"/>
      <c r="Q64" s="697" t="s">
        <v>2388</v>
      </c>
      <c r="R64" s="700">
        <v>25524</v>
      </c>
      <c r="S64" s="697" t="s">
        <v>31</v>
      </c>
      <c r="T64" s="671"/>
      <c r="U64" s="6"/>
      <c r="V64" s="6"/>
      <c r="W64" s="6"/>
      <c r="X64" s="6"/>
      <c r="Y64" s="6"/>
      <c r="Z64" s="6"/>
    </row>
    <row r="65" spans="1:26" ht="18" customHeight="1">
      <c r="A65" s="32">
        <v>56</v>
      </c>
      <c r="B65" s="668" t="s">
        <v>27</v>
      </c>
      <c r="C65" s="672" t="s">
        <v>2446</v>
      </c>
      <c r="D65" s="673" t="s">
        <v>64</v>
      </c>
      <c r="E65" s="673" t="s">
        <v>58</v>
      </c>
      <c r="F65" s="673" t="s">
        <v>40</v>
      </c>
      <c r="G65" s="694">
        <v>41039</v>
      </c>
      <c r="H65" s="673" t="s">
        <v>32</v>
      </c>
      <c r="I65" s="673" t="s">
        <v>89</v>
      </c>
      <c r="J65" s="664" t="s">
        <v>2352</v>
      </c>
      <c r="K65" s="664" t="s">
        <v>2353</v>
      </c>
      <c r="L65" s="673" t="s">
        <v>2447</v>
      </c>
      <c r="M65" s="690">
        <v>89961088171</v>
      </c>
      <c r="N65" s="690">
        <v>5</v>
      </c>
      <c r="O65" s="680"/>
      <c r="P65" s="680"/>
      <c r="Q65" s="673" t="s">
        <v>2394</v>
      </c>
      <c r="R65" s="701">
        <v>25357</v>
      </c>
      <c r="S65" s="673" t="s">
        <v>31</v>
      </c>
      <c r="T65" s="671"/>
      <c r="U65" s="6"/>
      <c r="V65" s="6"/>
      <c r="W65" s="6"/>
      <c r="X65" s="6"/>
      <c r="Y65" s="6"/>
      <c r="Z65" s="6"/>
    </row>
    <row r="66" spans="1:26" ht="18" customHeight="1">
      <c r="A66" s="32">
        <v>57</v>
      </c>
      <c r="B66" s="668" t="s">
        <v>27</v>
      </c>
      <c r="C66" s="672" t="s">
        <v>2448</v>
      </c>
      <c r="D66" s="673" t="s">
        <v>211</v>
      </c>
      <c r="E66" s="673" t="s">
        <v>414</v>
      </c>
      <c r="F66" s="673" t="s">
        <v>40</v>
      </c>
      <c r="G66" s="694">
        <v>40920</v>
      </c>
      <c r="H66" s="673" t="s">
        <v>32</v>
      </c>
      <c r="I66" s="673" t="s">
        <v>89</v>
      </c>
      <c r="J66" s="664" t="s">
        <v>2352</v>
      </c>
      <c r="K66" s="664" t="s">
        <v>2353</v>
      </c>
      <c r="L66" s="673" t="s">
        <v>2416</v>
      </c>
      <c r="M66" s="690">
        <v>89610400509</v>
      </c>
      <c r="N66" s="690">
        <v>5</v>
      </c>
      <c r="O66" s="680"/>
      <c r="P66" s="680"/>
      <c r="Q66" s="673" t="s">
        <v>2382</v>
      </c>
      <c r="R66" s="701">
        <v>26037</v>
      </c>
      <c r="S66" s="673" t="s">
        <v>31</v>
      </c>
      <c r="T66" s="671"/>
      <c r="U66" s="6"/>
      <c r="V66" s="6"/>
      <c r="W66" s="6"/>
      <c r="X66" s="6"/>
      <c r="Y66" s="6"/>
      <c r="Z66" s="6"/>
    </row>
    <row r="67" spans="1:26" ht="18" customHeight="1">
      <c r="A67" s="32">
        <v>58</v>
      </c>
      <c r="B67" s="668" t="s">
        <v>27</v>
      </c>
      <c r="C67" s="672" t="s">
        <v>2449</v>
      </c>
      <c r="D67" s="673" t="s">
        <v>259</v>
      </c>
      <c r="E67" s="673" t="s">
        <v>83</v>
      </c>
      <c r="F67" s="673" t="s">
        <v>40</v>
      </c>
      <c r="G67" s="695" t="s">
        <v>2450</v>
      </c>
      <c r="H67" s="673" t="s">
        <v>32</v>
      </c>
      <c r="I67" s="673" t="s">
        <v>89</v>
      </c>
      <c r="J67" s="664" t="s">
        <v>2352</v>
      </c>
      <c r="K67" s="664" t="s">
        <v>2353</v>
      </c>
      <c r="L67" s="673" t="s">
        <v>2416</v>
      </c>
      <c r="M67" s="690">
        <v>89610400509</v>
      </c>
      <c r="N67" s="690">
        <v>5</v>
      </c>
      <c r="O67" s="680"/>
      <c r="P67" s="680"/>
      <c r="Q67" s="673" t="s">
        <v>2382</v>
      </c>
      <c r="R67" s="701">
        <v>26037</v>
      </c>
      <c r="S67" s="673" t="s">
        <v>31</v>
      </c>
      <c r="T67" s="671"/>
      <c r="U67" s="6"/>
      <c r="V67" s="6"/>
      <c r="W67" s="6"/>
      <c r="X67" s="6"/>
      <c r="Y67" s="6"/>
      <c r="Z67" s="6"/>
    </row>
    <row r="68" spans="1:26" ht="18" customHeight="1">
      <c r="A68" s="32">
        <v>59</v>
      </c>
      <c r="B68" s="668" t="s">
        <v>27</v>
      </c>
      <c r="C68" s="672" t="s">
        <v>1425</v>
      </c>
      <c r="D68" s="673" t="s">
        <v>249</v>
      </c>
      <c r="E68" s="673" t="s">
        <v>30</v>
      </c>
      <c r="F68" s="673" t="s">
        <v>31</v>
      </c>
      <c r="G68" s="692">
        <v>41072</v>
      </c>
      <c r="H68" s="673" t="s">
        <v>32</v>
      </c>
      <c r="I68" s="673" t="s">
        <v>89</v>
      </c>
      <c r="J68" s="664" t="s">
        <v>2352</v>
      </c>
      <c r="K68" s="664" t="s">
        <v>2353</v>
      </c>
      <c r="L68" s="673" t="s">
        <v>2451</v>
      </c>
      <c r="M68" s="690">
        <v>89874850264</v>
      </c>
      <c r="N68" s="690">
        <v>5</v>
      </c>
      <c r="O68" s="680"/>
      <c r="P68" s="680"/>
      <c r="Q68" s="673" t="s">
        <v>2382</v>
      </c>
      <c r="R68" s="701">
        <v>26037</v>
      </c>
      <c r="S68" s="673" t="s">
        <v>31</v>
      </c>
      <c r="T68" s="671"/>
      <c r="U68" s="6"/>
      <c r="V68" s="6"/>
      <c r="W68" s="6"/>
      <c r="X68" s="6"/>
      <c r="Y68" s="6"/>
      <c r="Z68" s="6"/>
    </row>
    <row r="69" spans="1:26" ht="18" customHeight="1">
      <c r="A69" s="32">
        <v>60</v>
      </c>
      <c r="B69" s="668" t="s">
        <v>74</v>
      </c>
      <c r="C69" s="672" t="s">
        <v>454</v>
      </c>
      <c r="D69" s="673" t="s">
        <v>306</v>
      </c>
      <c r="E69" s="673" t="s">
        <v>262</v>
      </c>
      <c r="F69" s="673" t="s">
        <v>31</v>
      </c>
      <c r="G69" s="692">
        <v>41138</v>
      </c>
      <c r="H69" s="673" t="s">
        <v>32</v>
      </c>
      <c r="I69" s="673" t="s">
        <v>89</v>
      </c>
      <c r="J69" s="664" t="s">
        <v>2352</v>
      </c>
      <c r="K69" s="664" t="s">
        <v>2353</v>
      </c>
      <c r="L69" s="673" t="s">
        <v>2452</v>
      </c>
      <c r="M69" s="690">
        <v>89373668016</v>
      </c>
      <c r="N69" s="690">
        <v>5</v>
      </c>
      <c r="O69" s="680"/>
      <c r="P69" s="680"/>
      <c r="Q69" s="673" t="s">
        <v>2382</v>
      </c>
      <c r="R69" s="701">
        <v>26037</v>
      </c>
      <c r="S69" s="673" t="s">
        <v>31</v>
      </c>
      <c r="T69" s="671"/>
      <c r="U69" s="6"/>
      <c r="V69" s="6"/>
      <c r="W69" s="6"/>
      <c r="X69" s="6"/>
      <c r="Y69" s="6"/>
      <c r="Z69" s="6"/>
    </row>
    <row r="70" spans="1:26" ht="18" customHeight="1">
      <c r="A70" s="32">
        <v>61</v>
      </c>
      <c r="B70" s="668" t="s">
        <v>27</v>
      </c>
      <c r="C70" s="672" t="s">
        <v>2453</v>
      </c>
      <c r="D70" s="673" t="s">
        <v>116</v>
      </c>
      <c r="E70" s="673" t="s">
        <v>106</v>
      </c>
      <c r="F70" s="673" t="s">
        <v>31</v>
      </c>
      <c r="G70" s="694">
        <v>41100</v>
      </c>
      <c r="H70" s="673" t="s">
        <v>32</v>
      </c>
      <c r="I70" s="673" t="s">
        <v>89</v>
      </c>
      <c r="J70" s="664" t="s">
        <v>2352</v>
      </c>
      <c r="K70" s="664" t="s">
        <v>2353</v>
      </c>
      <c r="L70" s="673" t="s">
        <v>2416</v>
      </c>
      <c r="M70" s="690">
        <v>89610400509</v>
      </c>
      <c r="N70" s="690">
        <v>5</v>
      </c>
      <c r="O70" s="680"/>
      <c r="P70" s="680"/>
      <c r="Q70" s="673" t="s">
        <v>2382</v>
      </c>
      <c r="R70" s="701">
        <v>26037</v>
      </c>
      <c r="S70" s="673" t="s">
        <v>31</v>
      </c>
      <c r="T70" s="671"/>
      <c r="U70" s="6"/>
      <c r="V70" s="6"/>
      <c r="W70" s="6"/>
      <c r="X70" s="6"/>
      <c r="Y70" s="6"/>
      <c r="Z70" s="6"/>
    </row>
    <row r="71" spans="1:26" ht="18" customHeight="1">
      <c r="A71" s="32">
        <v>62</v>
      </c>
      <c r="B71" s="668" t="s">
        <v>74</v>
      </c>
      <c r="C71" s="696" t="s">
        <v>2392</v>
      </c>
      <c r="D71" s="697" t="s">
        <v>86</v>
      </c>
      <c r="E71" s="697" t="s">
        <v>178</v>
      </c>
      <c r="F71" s="697" t="s">
        <v>40</v>
      </c>
      <c r="G71" s="702">
        <v>40947</v>
      </c>
      <c r="H71" s="697" t="s">
        <v>32</v>
      </c>
      <c r="I71" s="697" t="s">
        <v>89</v>
      </c>
      <c r="J71" s="664" t="s">
        <v>2352</v>
      </c>
      <c r="K71" s="664" t="s">
        <v>2353</v>
      </c>
      <c r="L71" s="697" t="s">
        <v>2381</v>
      </c>
      <c r="M71" s="698">
        <v>89871498223</v>
      </c>
      <c r="N71" s="698">
        <v>5</v>
      </c>
      <c r="O71" s="699"/>
      <c r="P71" s="699"/>
      <c r="Q71" s="697" t="s">
        <v>2388</v>
      </c>
      <c r="R71" s="703">
        <v>25524</v>
      </c>
      <c r="S71" s="697" t="s">
        <v>31</v>
      </c>
      <c r="T71" s="671"/>
      <c r="U71" s="6"/>
      <c r="V71" s="6"/>
      <c r="W71" s="6"/>
      <c r="X71" s="6"/>
      <c r="Y71" s="6"/>
      <c r="Z71" s="6"/>
    </row>
    <row r="72" spans="1:26" ht="18" customHeight="1">
      <c r="A72" s="32">
        <v>63</v>
      </c>
      <c r="B72" s="668" t="s">
        <v>74</v>
      </c>
      <c r="C72" s="696" t="s">
        <v>2398</v>
      </c>
      <c r="D72" s="697" t="s">
        <v>267</v>
      </c>
      <c r="E72" s="697" t="s">
        <v>118</v>
      </c>
      <c r="F72" s="697" t="s">
        <v>31</v>
      </c>
      <c r="G72" s="702">
        <v>41202</v>
      </c>
      <c r="H72" s="697" t="s">
        <v>32</v>
      </c>
      <c r="I72" s="697" t="s">
        <v>89</v>
      </c>
      <c r="J72" s="664" t="s">
        <v>2352</v>
      </c>
      <c r="K72" s="664" t="s">
        <v>2353</v>
      </c>
      <c r="L72" s="697" t="s">
        <v>2381</v>
      </c>
      <c r="M72" s="698">
        <v>89053540781</v>
      </c>
      <c r="N72" s="698">
        <v>5</v>
      </c>
      <c r="O72" s="699"/>
      <c r="P72" s="699"/>
      <c r="Q72" s="697" t="s">
        <v>2388</v>
      </c>
      <c r="R72" s="704">
        <v>25524</v>
      </c>
      <c r="S72" s="697" t="s">
        <v>31</v>
      </c>
      <c r="T72" s="671"/>
      <c r="U72" s="6"/>
      <c r="V72" s="6"/>
      <c r="W72" s="6"/>
      <c r="X72" s="6"/>
      <c r="Y72" s="6"/>
      <c r="Z72" s="6"/>
    </row>
    <row r="73" spans="1:26" ht="18" customHeight="1">
      <c r="A73" s="32">
        <v>64</v>
      </c>
      <c r="B73" s="668" t="s">
        <v>2454</v>
      </c>
      <c r="C73" s="672" t="s">
        <v>511</v>
      </c>
      <c r="D73" s="673" t="s">
        <v>249</v>
      </c>
      <c r="E73" s="673" t="s">
        <v>1934</v>
      </c>
      <c r="F73" s="673" t="s">
        <v>31</v>
      </c>
      <c r="G73" s="689">
        <v>40932</v>
      </c>
      <c r="H73" s="673" t="s">
        <v>32</v>
      </c>
      <c r="I73" s="673" t="s">
        <v>89</v>
      </c>
      <c r="J73" s="664" t="s">
        <v>2352</v>
      </c>
      <c r="K73" s="664" t="s">
        <v>2353</v>
      </c>
      <c r="L73" s="673" t="s">
        <v>2416</v>
      </c>
      <c r="M73" s="690">
        <v>89610400509</v>
      </c>
      <c r="N73" s="690">
        <v>5</v>
      </c>
      <c r="O73" s="680"/>
      <c r="P73" s="680"/>
      <c r="Q73" s="673" t="s">
        <v>2382</v>
      </c>
      <c r="R73" s="701">
        <v>26037</v>
      </c>
      <c r="S73" s="673" t="s">
        <v>31</v>
      </c>
      <c r="T73" s="671"/>
      <c r="U73" s="6"/>
      <c r="V73" s="6"/>
      <c r="W73" s="6"/>
      <c r="X73" s="6"/>
      <c r="Y73" s="6"/>
      <c r="Z73" s="6"/>
    </row>
    <row r="74" spans="1:26" ht="18" customHeight="1">
      <c r="A74" s="32">
        <v>65</v>
      </c>
      <c r="B74" s="668" t="s">
        <v>27</v>
      </c>
      <c r="C74" s="696" t="s">
        <v>2455</v>
      </c>
      <c r="D74" s="697" t="s">
        <v>1078</v>
      </c>
      <c r="E74" s="697" t="s">
        <v>58</v>
      </c>
      <c r="F74" s="697" t="s">
        <v>40</v>
      </c>
      <c r="G74" s="702">
        <v>45000</v>
      </c>
      <c r="H74" s="697" t="s">
        <v>32</v>
      </c>
      <c r="I74" s="697" t="s">
        <v>89</v>
      </c>
      <c r="J74" s="664" t="s">
        <v>2352</v>
      </c>
      <c r="K74" s="664" t="s">
        <v>2353</v>
      </c>
      <c r="L74" s="697" t="s">
        <v>2381</v>
      </c>
      <c r="M74" s="698">
        <v>89191553644</v>
      </c>
      <c r="N74" s="698">
        <v>5</v>
      </c>
      <c r="O74" s="699"/>
      <c r="P74" s="699"/>
      <c r="Q74" s="697" t="s">
        <v>2388</v>
      </c>
      <c r="R74" s="704">
        <v>25524</v>
      </c>
      <c r="S74" s="697" t="s">
        <v>31</v>
      </c>
      <c r="T74" s="671"/>
      <c r="U74" s="6"/>
      <c r="V74" s="6"/>
      <c r="W74" s="6"/>
      <c r="X74" s="6"/>
      <c r="Y74" s="6"/>
      <c r="Z74" s="6"/>
    </row>
    <row r="75" spans="1:26" ht="18" customHeight="1">
      <c r="A75" s="32">
        <v>66</v>
      </c>
      <c r="B75" s="668" t="s">
        <v>74</v>
      </c>
      <c r="C75" s="672" t="s">
        <v>1257</v>
      </c>
      <c r="D75" s="673" t="s">
        <v>999</v>
      </c>
      <c r="E75" s="673" t="s">
        <v>1008</v>
      </c>
      <c r="F75" s="673" t="s">
        <v>31</v>
      </c>
      <c r="G75" s="689">
        <v>41059</v>
      </c>
      <c r="H75" s="673" t="s">
        <v>32</v>
      </c>
      <c r="I75" s="673" t="s">
        <v>89</v>
      </c>
      <c r="J75" s="664" t="s">
        <v>2352</v>
      </c>
      <c r="K75" s="664" t="s">
        <v>2353</v>
      </c>
      <c r="L75" s="673" t="s">
        <v>2416</v>
      </c>
      <c r="M75" s="690">
        <v>89610400509</v>
      </c>
      <c r="N75" s="690">
        <v>5</v>
      </c>
      <c r="O75" s="680"/>
      <c r="P75" s="680"/>
      <c r="Q75" s="673" t="s">
        <v>2382</v>
      </c>
      <c r="R75" s="701">
        <v>26037</v>
      </c>
      <c r="S75" s="673" t="s">
        <v>31</v>
      </c>
      <c r="T75" s="671"/>
      <c r="U75" s="6"/>
      <c r="V75" s="6"/>
      <c r="W75" s="6"/>
      <c r="X75" s="6"/>
      <c r="Y75" s="6"/>
      <c r="Z75" s="6"/>
    </row>
    <row r="76" spans="1:26" ht="18" customHeight="1">
      <c r="A76" s="32">
        <v>67</v>
      </c>
      <c r="B76" s="668" t="s">
        <v>27</v>
      </c>
      <c r="C76" s="672" t="s">
        <v>2441</v>
      </c>
      <c r="D76" s="673" t="s">
        <v>80</v>
      </c>
      <c r="E76" s="673" t="s">
        <v>486</v>
      </c>
      <c r="F76" s="673" t="s">
        <v>31</v>
      </c>
      <c r="G76" s="689">
        <v>41232</v>
      </c>
      <c r="H76" s="673" t="s">
        <v>32</v>
      </c>
      <c r="I76" s="673" t="s">
        <v>89</v>
      </c>
      <c r="J76" s="664" t="s">
        <v>2352</v>
      </c>
      <c r="K76" s="664" t="s">
        <v>2353</v>
      </c>
      <c r="L76" s="673" t="s">
        <v>2416</v>
      </c>
      <c r="M76" s="690">
        <v>89610400509</v>
      </c>
      <c r="N76" s="690">
        <v>5</v>
      </c>
      <c r="O76" s="680"/>
      <c r="P76" s="680"/>
      <c r="Q76" s="673" t="s">
        <v>2382</v>
      </c>
      <c r="R76" s="701">
        <v>26037</v>
      </c>
      <c r="S76" s="673" t="s">
        <v>31</v>
      </c>
      <c r="T76" s="671"/>
      <c r="U76" s="6"/>
      <c r="V76" s="6"/>
      <c r="W76" s="6"/>
      <c r="X76" s="6"/>
      <c r="Y76" s="6"/>
      <c r="Z76" s="6"/>
    </row>
    <row r="77" spans="1:26" ht="18" customHeight="1">
      <c r="A77" s="32">
        <v>68</v>
      </c>
      <c r="B77" s="668" t="s">
        <v>27</v>
      </c>
      <c r="C77" s="672" t="s">
        <v>2456</v>
      </c>
      <c r="D77" s="673" t="s">
        <v>80</v>
      </c>
      <c r="E77" s="673" t="s">
        <v>2171</v>
      </c>
      <c r="F77" s="673" t="s">
        <v>152</v>
      </c>
      <c r="G77" s="705">
        <v>41461</v>
      </c>
      <c r="H77" s="673" t="s">
        <v>32</v>
      </c>
      <c r="I77" s="673" t="s">
        <v>89</v>
      </c>
      <c r="J77" s="664" t="s">
        <v>2352</v>
      </c>
      <c r="K77" s="664" t="s">
        <v>2353</v>
      </c>
      <c r="L77" s="673" t="s">
        <v>2457</v>
      </c>
      <c r="M77" s="690">
        <v>89279519525</v>
      </c>
      <c r="N77" s="690">
        <v>4</v>
      </c>
      <c r="O77" s="680"/>
      <c r="P77" s="680"/>
      <c r="Q77" s="673" t="s">
        <v>2458</v>
      </c>
      <c r="R77" s="701">
        <v>25497</v>
      </c>
      <c r="S77" s="673" t="s">
        <v>152</v>
      </c>
      <c r="T77" s="671"/>
      <c r="U77" s="6"/>
      <c r="V77" s="6"/>
      <c r="W77" s="6"/>
      <c r="X77" s="6"/>
      <c r="Y77" s="6"/>
      <c r="Z77" s="6"/>
    </row>
    <row r="78" spans="1:26" ht="15.75" customHeight="1">
      <c r="A78" s="32">
        <v>69</v>
      </c>
      <c r="B78" s="651" t="s">
        <v>27</v>
      </c>
      <c r="C78" s="672" t="s">
        <v>2459</v>
      </c>
      <c r="D78" s="673" t="s">
        <v>76</v>
      </c>
      <c r="E78" s="673" t="s">
        <v>106</v>
      </c>
      <c r="F78" s="673" t="s">
        <v>152</v>
      </c>
      <c r="G78" s="692">
        <v>41265</v>
      </c>
      <c r="H78" s="673" t="s">
        <v>32</v>
      </c>
      <c r="I78" s="673" t="s">
        <v>89</v>
      </c>
      <c r="J78" s="664" t="s">
        <v>2352</v>
      </c>
      <c r="K78" s="664" t="s">
        <v>2353</v>
      </c>
      <c r="L78" s="673" t="s">
        <v>2457</v>
      </c>
      <c r="M78" s="690">
        <v>89174400302</v>
      </c>
      <c r="N78" s="690">
        <v>4</v>
      </c>
      <c r="O78" s="680"/>
      <c r="P78" s="680"/>
      <c r="Q78" s="673" t="s">
        <v>2460</v>
      </c>
      <c r="R78" s="693">
        <v>29338</v>
      </c>
      <c r="S78" s="673" t="s">
        <v>152</v>
      </c>
      <c r="T78" s="662"/>
      <c r="U78" s="294"/>
      <c r="V78" s="6"/>
      <c r="W78" s="6"/>
      <c r="X78" s="6"/>
      <c r="Y78" s="6"/>
      <c r="Z78" s="6"/>
    </row>
    <row r="79" spans="1:26" ht="15.75" customHeight="1">
      <c r="A79" s="32">
        <v>70</v>
      </c>
      <c r="B79" s="651" t="s">
        <v>27</v>
      </c>
      <c r="C79" s="672" t="s">
        <v>2461</v>
      </c>
      <c r="D79" s="673" t="s">
        <v>237</v>
      </c>
      <c r="E79" s="673" t="s">
        <v>374</v>
      </c>
      <c r="F79" s="673" t="s">
        <v>150</v>
      </c>
      <c r="G79" s="692">
        <v>41556</v>
      </c>
      <c r="H79" s="673" t="s">
        <v>32</v>
      </c>
      <c r="I79" s="673" t="s">
        <v>89</v>
      </c>
      <c r="J79" s="664" t="s">
        <v>2352</v>
      </c>
      <c r="K79" s="664" t="s">
        <v>2353</v>
      </c>
      <c r="L79" s="673" t="s">
        <v>2457</v>
      </c>
      <c r="M79" s="690">
        <v>89174322814</v>
      </c>
      <c r="N79" s="690">
        <v>4</v>
      </c>
      <c r="O79" s="680"/>
      <c r="P79" s="680"/>
      <c r="Q79" s="673" t="s">
        <v>2458</v>
      </c>
      <c r="R79" s="693">
        <v>25497</v>
      </c>
      <c r="S79" s="673" t="s">
        <v>152</v>
      </c>
      <c r="T79" s="671"/>
      <c r="U79" s="6"/>
      <c r="V79" s="6"/>
      <c r="W79" s="6"/>
      <c r="X79" s="6"/>
      <c r="Y79" s="6"/>
      <c r="Z79" s="6"/>
    </row>
    <row r="80" spans="1:26" ht="15.75" customHeight="1">
      <c r="A80" s="32">
        <v>71</v>
      </c>
      <c r="B80" s="651" t="s">
        <v>27</v>
      </c>
      <c r="C80" s="672" t="s">
        <v>2462</v>
      </c>
      <c r="D80" s="673" t="s">
        <v>263</v>
      </c>
      <c r="E80" s="673" t="s">
        <v>623</v>
      </c>
      <c r="F80" s="673" t="s">
        <v>152</v>
      </c>
      <c r="G80" s="692">
        <v>41560</v>
      </c>
      <c r="H80" s="673" t="s">
        <v>32</v>
      </c>
      <c r="I80" s="673" t="s">
        <v>89</v>
      </c>
      <c r="J80" s="664" t="s">
        <v>2352</v>
      </c>
      <c r="K80" s="664" t="s">
        <v>2353</v>
      </c>
      <c r="L80" s="673" t="s">
        <v>2457</v>
      </c>
      <c r="M80" s="690">
        <v>89373402683</v>
      </c>
      <c r="N80" s="690">
        <v>4</v>
      </c>
      <c r="O80" s="680"/>
      <c r="P80" s="680"/>
      <c r="Q80" s="673" t="s">
        <v>2463</v>
      </c>
      <c r="R80" s="693">
        <v>22800</v>
      </c>
      <c r="S80" s="673" t="s">
        <v>152</v>
      </c>
      <c r="T80" s="671"/>
      <c r="U80" s="6"/>
      <c r="V80" s="6"/>
      <c r="W80" s="6"/>
      <c r="X80" s="6"/>
      <c r="Y80" s="6"/>
      <c r="Z80" s="6"/>
    </row>
    <row r="81" spans="1:26" ht="15.75" customHeight="1">
      <c r="A81" s="32">
        <v>72</v>
      </c>
      <c r="B81" s="651" t="s">
        <v>27</v>
      </c>
      <c r="C81" s="672" t="s">
        <v>879</v>
      </c>
      <c r="D81" s="673" t="s">
        <v>233</v>
      </c>
      <c r="E81" s="673" t="s">
        <v>54</v>
      </c>
      <c r="F81" s="673" t="s">
        <v>152</v>
      </c>
      <c r="G81" s="694">
        <v>41301</v>
      </c>
      <c r="H81" s="673" t="s">
        <v>32</v>
      </c>
      <c r="I81" s="673" t="s">
        <v>89</v>
      </c>
      <c r="J81" s="664" t="s">
        <v>2352</v>
      </c>
      <c r="K81" s="664" t="s">
        <v>2353</v>
      </c>
      <c r="L81" s="673" t="s">
        <v>2457</v>
      </c>
      <c r="M81" s="690">
        <v>89279265289</v>
      </c>
      <c r="N81" s="690">
        <v>4</v>
      </c>
      <c r="O81" s="680"/>
      <c r="P81" s="680"/>
      <c r="Q81" s="673" t="s">
        <v>2460</v>
      </c>
      <c r="R81" s="693">
        <v>29338</v>
      </c>
      <c r="S81" s="673" t="s">
        <v>152</v>
      </c>
      <c r="T81" s="671"/>
      <c r="U81" s="6"/>
      <c r="V81" s="6"/>
      <c r="W81" s="6"/>
      <c r="X81" s="6"/>
      <c r="Y81" s="6"/>
      <c r="Z81" s="6"/>
    </row>
    <row r="82" spans="1:26" ht="15.75" customHeight="1">
      <c r="A82" s="32">
        <v>73</v>
      </c>
      <c r="B82" s="651" t="s">
        <v>27</v>
      </c>
      <c r="C82" s="672" t="s">
        <v>2350</v>
      </c>
      <c r="D82" s="673" t="s">
        <v>276</v>
      </c>
      <c r="E82" s="673" t="s">
        <v>158</v>
      </c>
      <c r="F82" s="673" t="s">
        <v>150</v>
      </c>
      <c r="G82" s="692">
        <v>41462</v>
      </c>
      <c r="H82" s="673" t="s">
        <v>32</v>
      </c>
      <c r="I82" s="673" t="s">
        <v>89</v>
      </c>
      <c r="J82" s="664" t="s">
        <v>2352</v>
      </c>
      <c r="K82" s="664" t="s">
        <v>2353</v>
      </c>
      <c r="L82" s="673" t="s">
        <v>2457</v>
      </c>
      <c r="M82" s="690">
        <v>89191431182</v>
      </c>
      <c r="N82" s="690">
        <v>4</v>
      </c>
      <c r="O82" s="680"/>
      <c r="P82" s="680"/>
      <c r="Q82" s="673" t="s">
        <v>2460</v>
      </c>
      <c r="R82" s="693">
        <v>29338</v>
      </c>
      <c r="S82" s="673" t="s">
        <v>152</v>
      </c>
      <c r="T82" s="662"/>
      <c r="U82" s="294"/>
      <c r="V82" s="6"/>
      <c r="W82" s="6"/>
      <c r="X82" s="6"/>
      <c r="Y82" s="6"/>
      <c r="Z82" s="6"/>
    </row>
    <row r="83" spans="1:26" ht="15.75" customHeight="1">
      <c r="A83" s="32">
        <v>74</v>
      </c>
      <c r="B83" s="651" t="s">
        <v>27</v>
      </c>
      <c r="C83" s="672" t="s">
        <v>515</v>
      </c>
      <c r="D83" s="673" t="s">
        <v>2214</v>
      </c>
      <c r="E83" s="673" t="s">
        <v>135</v>
      </c>
      <c r="F83" s="673" t="s">
        <v>152</v>
      </c>
      <c r="G83" s="692">
        <v>41459</v>
      </c>
      <c r="H83" s="673" t="s">
        <v>32</v>
      </c>
      <c r="I83" s="673" t="s">
        <v>89</v>
      </c>
      <c r="J83" s="664" t="s">
        <v>2352</v>
      </c>
      <c r="K83" s="664" t="s">
        <v>2353</v>
      </c>
      <c r="L83" s="673" t="s">
        <v>2457</v>
      </c>
      <c r="M83" s="690">
        <v>89871040999</v>
      </c>
      <c r="N83" s="690">
        <v>4</v>
      </c>
      <c r="O83" s="680"/>
      <c r="P83" s="680"/>
      <c r="Q83" s="673" t="s">
        <v>2464</v>
      </c>
      <c r="R83" s="693">
        <v>22800</v>
      </c>
      <c r="S83" s="673" t="s">
        <v>152</v>
      </c>
      <c r="T83" s="671"/>
      <c r="U83" s="6"/>
      <c r="V83" s="6"/>
      <c r="W83" s="6"/>
      <c r="X83" s="6"/>
      <c r="Y83" s="6"/>
      <c r="Z83" s="6"/>
    </row>
    <row r="84" spans="1:26" ht="15.75" customHeight="1">
      <c r="A84" s="32">
        <v>75</v>
      </c>
      <c r="B84" s="651" t="s">
        <v>27</v>
      </c>
      <c r="C84" s="672" t="s">
        <v>2465</v>
      </c>
      <c r="D84" s="673" t="s">
        <v>136</v>
      </c>
      <c r="E84" s="673" t="s">
        <v>58</v>
      </c>
      <c r="F84" s="673" t="s">
        <v>150</v>
      </c>
      <c r="G84" s="692">
        <v>41345</v>
      </c>
      <c r="H84" s="673" t="s">
        <v>32</v>
      </c>
      <c r="I84" s="673" t="s">
        <v>89</v>
      </c>
      <c r="J84" s="664" t="s">
        <v>2352</v>
      </c>
      <c r="K84" s="664" t="s">
        <v>2353</v>
      </c>
      <c r="L84" s="673" t="s">
        <v>2457</v>
      </c>
      <c r="M84" s="690">
        <v>89177587183</v>
      </c>
      <c r="N84" s="690">
        <v>4</v>
      </c>
      <c r="O84" s="706"/>
      <c r="P84" s="680"/>
      <c r="Q84" s="673" t="s">
        <v>2466</v>
      </c>
      <c r="R84" s="693">
        <v>25306</v>
      </c>
      <c r="S84" s="673" t="s">
        <v>152</v>
      </c>
      <c r="T84" s="671"/>
      <c r="U84" s="6"/>
      <c r="V84" s="6"/>
      <c r="W84" s="6"/>
      <c r="X84" s="6"/>
      <c r="Y84" s="6"/>
      <c r="Z84" s="6"/>
    </row>
    <row r="85" spans="1:26" ht="15.75" customHeight="1">
      <c r="A85" s="32">
        <v>76</v>
      </c>
      <c r="B85" s="651" t="s">
        <v>27</v>
      </c>
      <c r="C85" s="672" t="s">
        <v>940</v>
      </c>
      <c r="D85" s="673" t="s">
        <v>1157</v>
      </c>
      <c r="E85" s="673" t="s">
        <v>36</v>
      </c>
      <c r="F85" s="673" t="s">
        <v>152</v>
      </c>
      <c r="G85" s="692">
        <v>41556</v>
      </c>
      <c r="H85" s="673" t="s">
        <v>32</v>
      </c>
      <c r="I85" s="673" t="s">
        <v>89</v>
      </c>
      <c r="J85" s="664" t="s">
        <v>2352</v>
      </c>
      <c r="K85" s="664" t="s">
        <v>2353</v>
      </c>
      <c r="L85" s="673" t="s">
        <v>2457</v>
      </c>
      <c r="M85" s="690">
        <v>89273932476</v>
      </c>
      <c r="N85" s="690">
        <v>4</v>
      </c>
      <c r="O85" s="680"/>
      <c r="P85" s="680"/>
      <c r="Q85" s="673" t="s">
        <v>2464</v>
      </c>
      <c r="R85" s="693">
        <v>41428</v>
      </c>
      <c r="S85" s="673" t="s">
        <v>152</v>
      </c>
      <c r="T85" s="671"/>
      <c r="U85" s="6"/>
      <c r="V85" s="6"/>
      <c r="W85" s="6"/>
      <c r="X85" s="6"/>
      <c r="Y85" s="6"/>
      <c r="Z85" s="6"/>
    </row>
    <row r="86" spans="1:26" ht="15.75" customHeight="1">
      <c r="A86" s="32">
        <v>77</v>
      </c>
      <c r="B86" s="651" t="s">
        <v>27</v>
      </c>
      <c r="C86" s="672" t="s">
        <v>2467</v>
      </c>
      <c r="D86" s="673" t="s">
        <v>49</v>
      </c>
      <c r="E86" s="673" t="s">
        <v>224</v>
      </c>
      <c r="F86" s="673" t="s">
        <v>152</v>
      </c>
      <c r="G86" s="694">
        <v>41300</v>
      </c>
      <c r="H86" s="673" t="s">
        <v>32</v>
      </c>
      <c r="I86" s="673" t="s">
        <v>89</v>
      </c>
      <c r="J86" s="664" t="s">
        <v>2352</v>
      </c>
      <c r="K86" s="664" t="s">
        <v>2353</v>
      </c>
      <c r="L86" s="673" t="s">
        <v>2457</v>
      </c>
      <c r="M86" s="690">
        <v>89273095828</v>
      </c>
      <c r="N86" s="690">
        <v>4</v>
      </c>
      <c r="O86" s="680"/>
      <c r="P86" s="680"/>
      <c r="Q86" s="673" t="s">
        <v>2460</v>
      </c>
      <c r="R86" s="693">
        <v>29338</v>
      </c>
      <c r="S86" s="673" t="s">
        <v>152</v>
      </c>
      <c r="T86" s="662"/>
      <c r="U86" s="294"/>
      <c r="V86" s="6"/>
      <c r="W86" s="6"/>
      <c r="X86" s="6"/>
      <c r="Y86" s="6"/>
      <c r="Z86" s="6"/>
    </row>
    <row r="87" spans="1:26" ht="15.75" customHeight="1">
      <c r="A87" s="32">
        <v>78</v>
      </c>
      <c r="B87" s="651" t="s">
        <v>27</v>
      </c>
      <c r="C87" s="672" t="s">
        <v>2468</v>
      </c>
      <c r="D87" s="673" t="s">
        <v>162</v>
      </c>
      <c r="E87" s="673" t="s">
        <v>2060</v>
      </c>
      <c r="F87" s="673" t="s">
        <v>152</v>
      </c>
      <c r="G87" s="692">
        <v>41283</v>
      </c>
      <c r="H87" s="673" t="s">
        <v>32</v>
      </c>
      <c r="I87" s="673" t="s">
        <v>89</v>
      </c>
      <c r="J87" s="664" t="s">
        <v>2352</v>
      </c>
      <c r="K87" s="664" t="s">
        <v>2353</v>
      </c>
      <c r="L87" s="673" t="s">
        <v>2457</v>
      </c>
      <c r="M87" s="690">
        <v>89677895975</v>
      </c>
      <c r="N87" s="690">
        <v>4</v>
      </c>
      <c r="O87" s="680"/>
      <c r="P87" s="680"/>
      <c r="Q87" s="673" t="s">
        <v>2466</v>
      </c>
      <c r="R87" s="693">
        <v>25306</v>
      </c>
      <c r="S87" s="673" t="s">
        <v>152</v>
      </c>
      <c r="T87" s="662"/>
      <c r="U87" s="294"/>
      <c r="V87" s="6"/>
      <c r="W87" s="6"/>
      <c r="X87" s="6"/>
      <c r="Y87" s="6"/>
      <c r="Z87" s="6"/>
    </row>
    <row r="88" spans="1:26" ht="15.75" customHeight="1">
      <c r="A88" s="32">
        <v>79</v>
      </c>
      <c r="B88" s="651" t="s">
        <v>27</v>
      </c>
      <c r="C88" s="672" t="s">
        <v>1059</v>
      </c>
      <c r="D88" s="673" t="s">
        <v>80</v>
      </c>
      <c r="E88" s="673" t="s">
        <v>2469</v>
      </c>
      <c r="F88" s="673" t="s">
        <v>152</v>
      </c>
      <c r="G88" s="692">
        <v>41415</v>
      </c>
      <c r="H88" s="673" t="s">
        <v>32</v>
      </c>
      <c r="I88" s="673" t="s">
        <v>89</v>
      </c>
      <c r="J88" s="664" t="s">
        <v>2352</v>
      </c>
      <c r="K88" s="664" t="s">
        <v>2353</v>
      </c>
      <c r="L88" s="673" t="s">
        <v>2457</v>
      </c>
      <c r="M88" s="690">
        <v>89146528152</v>
      </c>
      <c r="N88" s="690">
        <v>4</v>
      </c>
      <c r="O88" s="680"/>
      <c r="P88" s="680"/>
      <c r="Q88" s="673" t="s">
        <v>2458</v>
      </c>
      <c r="R88" s="693">
        <v>25497</v>
      </c>
      <c r="S88" s="673" t="s">
        <v>152</v>
      </c>
      <c r="T88" s="671"/>
      <c r="U88" s="683"/>
      <c r="V88" s="683"/>
      <c r="W88" s="683"/>
      <c r="X88" s="683"/>
      <c r="Y88" s="683"/>
      <c r="Z88" s="683"/>
    </row>
    <row r="89" spans="1:26" ht="15.75" customHeight="1">
      <c r="A89" s="32">
        <v>80</v>
      </c>
      <c r="B89" s="651" t="s">
        <v>27</v>
      </c>
      <c r="C89" s="672" t="s">
        <v>190</v>
      </c>
      <c r="D89" s="673" t="s">
        <v>116</v>
      </c>
      <c r="E89" s="673" t="s">
        <v>399</v>
      </c>
      <c r="F89" s="673" t="s">
        <v>152</v>
      </c>
      <c r="G89" s="692">
        <v>41610</v>
      </c>
      <c r="H89" s="673" t="s">
        <v>32</v>
      </c>
      <c r="I89" s="673" t="s">
        <v>89</v>
      </c>
      <c r="J89" s="664" t="s">
        <v>2352</v>
      </c>
      <c r="K89" s="664" t="s">
        <v>2353</v>
      </c>
      <c r="L89" s="673" t="s">
        <v>2457</v>
      </c>
      <c r="M89" s="57">
        <v>89174073904</v>
      </c>
      <c r="N89" s="690">
        <v>4</v>
      </c>
      <c r="O89" s="680"/>
      <c r="P89" s="680"/>
      <c r="Q89" s="673" t="s">
        <v>2470</v>
      </c>
      <c r="R89" s="693">
        <v>23787</v>
      </c>
      <c r="S89" s="673" t="s">
        <v>152</v>
      </c>
      <c r="T89" s="671"/>
      <c r="U89" s="6"/>
      <c r="V89" s="6"/>
      <c r="W89" s="6"/>
      <c r="X89" s="6"/>
      <c r="Y89" s="6"/>
      <c r="Z89" s="6"/>
    </row>
    <row r="90" spans="1:26" ht="15.75" customHeight="1">
      <c r="A90" s="32">
        <v>81</v>
      </c>
      <c r="B90" s="651" t="s">
        <v>27</v>
      </c>
      <c r="C90" s="672" t="s">
        <v>2471</v>
      </c>
      <c r="D90" s="673" t="s">
        <v>194</v>
      </c>
      <c r="E90" s="673" t="s">
        <v>66</v>
      </c>
      <c r="F90" s="673" t="s">
        <v>152</v>
      </c>
      <c r="G90" s="692">
        <v>41291</v>
      </c>
      <c r="H90" s="673" t="s">
        <v>32</v>
      </c>
      <c r="I90" s="673" t="s">
        <v>89</v>
      </c>
      <c r="J90" s="664" t="s">
        <v>2352</v>
      </c>
      <c r="K90" s="664" t="s">
        <v>2353</v>
      </c>
      <c r="L90" s="673" t="s">
        <v>2457</v>
      </c>
      <c r="M90" s="690">
        <v>89625418700</v>
      </c>
      <c r="N90" s="690">
        <v>4</v>
      </c>
      <c r="O90" s="680"/>
      <c r="P90" s="680"/>
      <c r="Q90" s="673" t="s">
        <v>2466</v>
      </c>
      <c r="R90" s="693">
        <v>25306</v>
      </c>
      <c r="S90" s="673" t="s">
        <v>152</v>
      </c>
      <c r="T90" s="671"/>
      <c r="U90" s="683"/>
      <c r="V90" s="683"/>
      <c r="W90" s="683"/>
      <c r="X90" s="683"/>
      <c r="Y90" s="683"/>
      <c r="Z90" s="683"/>
    </row>
    <row r="91" spans="1:26" ht="15.75" customHeight="1">
      <c r="A91" s="32">
        <v>82</v>
      </c>
      <c r="B91" s="651" t="s">
        <v>27</v>
      </c>
      <c r="C91" s="672" t="s">
        <v>2472</v>
      </c>
      <c r="D91" s="673" t="s">
        <v>41</v>
      </c>
      <c r="E91" s="673" t="s">
        <v>2171</v>
      </c>
      <c r="F91" s="673" t="s">
        <v>152</v>
      </c>
      <c r="G91" s="692">
        <v>41417</v>
      </c>
      <c r="H91" s="673" t="s">
        <v>32</v>
      </c>
      <c r="I91" s="673" t="s">
        <v>89</v>
      </c>
      <c r="J91" s="664" t="s">
        <v>2352</v>
      </c>
      <c r="K91" s="664" t="s">
        <v>2353</v>
      </c>
      <c r="L91" s="673" t="s">
        <v>2457</v>
      </c>
      <c r="M91" s="690">
        <v>89876194934</v>
      </c>
      <c r="N91" s="690">
        <v>4</v>
      </c>
      <c r="O91" s="680"/>
      <c r="P91" s="680"/>
      <c r="Q91" s="673" t="s">
        <v>2464</v>
      </c>
      <c r="R91" s="693">
        <v>22800</v>
      </c>
      <c r="S91" s="673" t="s">
        <v>152</v>
      </c>
      <c r="T91" s="671"/>
      <c r="U91" s="683"/>
      <c r="V91" s="683"/>
      <c r="W91" s="683"/>
      <c r="X91" s="683"/>
      <c r="Y91" s="683"/>
      <c r="Z91" s="683"/>
    </row>
    <row r="92" spans="1:26" ht="15.75" customHeight="1">
      <c r="A92" s="32">
        <v>83</v>
      </c>
      <c r="B92" s="651" t="s">
        <v>27</v>
      </c>
      <c r="C92" s="672" t="s">
        <v>2473</v>
      </c>
      <c r="D92" s="673" t="s">
        <v>177</v>
      </c>
      <c r="E92" s="673" t="s">
        <v>869</v>
      </c>
      <c r="F92" s="673" t="s">
        <v>150</v>
      </c>
      <c r="G92" s="692">
        <v>41423</v>
      </c>
      <c r="H92" s="673" t="s">
        <v>32</v>
      </c>
      <c r="I92" s="673" t="s">
        <v>89</v>
      </c>
      <c r="J92" s="664" t="s">
        <v>2352</v>
      </c>
      <c r="K92" s="664" t="s">
        <v>2353</v>
      </c>
      <c r="L92" s="673" t="s">
        <v>2457</v>
      </c>
      <c r="M92" s="690">
        <v>89174073904</v>
      </c>
      <c r="N92" s="690">
        <v>4</v>
      </c>
      <c r="O92" s="680"/>
      <c r="P92" s="680"/>
      <c r="Q92" s="673" t="s">
        <v>2458</v>
      </c>
      <c r="R92" s="693">
        <v>25497</v>
      </c>
      <c r="S92" s="673" t="s">
        <v>152</v>
      </c>
      <c r="T92" s="671"/>
      <c r="U92" s="6"/>
      <c r="V92" s="6"/>
      <c r="W92" s="6"/>
      <c r="X92" s="6"/>
      <c r="Y92" s="6"/>
      <c r="Z92" s="6"/>
    </row>
    <row r="93" spans="1:26" ht="15.75" customHeight="1">
      <c r="A93" s="32">
        <v>84</v>
      </c>
      <c r="B93" s="651" t="s">
        <v>27</v>
      </c>
      <c r="C93" s="672" t="s">
        <v>2474</v>
      </c>
      <c r="D93" s="673" t="s">
        <v>235</v>
      </c>
      <c r="E93" s="673" t="s">
        <v>2475</v>
      </c>
      <c r="F93" s="673" t="s">
        <v>152</v>
      </c>
      <c r="G93" s="692">
        <v>41574</v>
      </c>
      <c r="H93" s="673" t="s">
        <v>32</v>
      </c>
      <c r="I93" s="673" t="s">
        <v>89</v>
      </c>
      <c r="J93" s="664" t="s">
        <v>2352</v>
      </c>
      <c r="K93" s="664" t="s">
        <v>2353</v>
      </c>
      <c r="L93" s="673" t="s">
        <v>2457</v>
      </c>
      <c r="M93" s="690">
        <v>89174001419</v>
      </c>
      <c r="N93" s="690">
        <v>4</v>
      </c>
      <c r="O93" s="680"/>
      <c r="P93" s="680"/>
      <c r="Q93" s="673" t="s">
        <v>2466</v>
      </c>
      <c r="R93" s="693">
        <v>25306</v>
      </c>
      <c r="S93" s="673" t="s">
        <v>152</v>
      </c>
      <c r="T93" s="671"/>
      <c r="U93" s="6"/>
      <c r="V93" s="6"/>
      <c r="W93" s="6"/>
      <c r="X93" s="6"/>
      <c r="Y93" s="6"/>
      <c r="Z93" s="6"/>
    </row>
    <row r="94" spans="1:26" ht="15.75" customHeight="1">
      <c r="A94" s="32">
        <v>85</v>
      </c>
      <c r="B94" s="651" t="s">
        <v>27</v>
      </c>
      <c r="C94" s="672" t="s">
        <v>2476</v>
      </c>
      <c r="D94" s="673" t="s">
        <v>335</v>
      </c>
      <c r="E94" s="673" t="s">
        <v>42</v>
      </c>
      <c r="F94" s="673" t="s">
        <v>152</v>
      </c>
      <c r="G94" s="689">
        <v>41255</v>
      </c>
      <c r="H94" s="673" t="s">
        <v>32</v>
      </c>
      <c r="I94" s="673" t="s">
        <v>89</v>
      </c>
      <c r="J94" s="664" t="s">
        <v>2352</v>
      </c>
      <c r="K94" s="664" t="s">
        <v>2353</v>
      </c>
      <c r="L94" s="673" t="s">
        <v>2457</v>
      </c>
      <c r="M94" s="690">
        <v>89191483595</v>
      </c>
      <c r="N94" s="690">
        <v>4</v>
      </c>
      <c r="O94" s="680"/>
      <c r="P94" s="680"/>
      <c r="Q94" s="673" t="s">
        <v>2464</v>
      </c>
      <c r="R94" s="693">
        <v>22800</v>
      </c>
      <c r="S94" s="673" t="s">
        <v>152</v>
      </c>
      <c r="T94" s="671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07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07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07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</sheetData>
  <mergeCells count="4">
    <mergeCell ref="C1:L1"/>
    <mergeCell ref="A3:B3"/>
    <mergeCell ref="C4:E4"/>
    <mergeCell ref="J4:Q4"/>
  </mergeCells>
  <hyperlinks>
    <hyperlink ref="L10" r:id="rId1"/>
    <hyperlink ref="L12" r:id="rId2"/>
    <hyperlink ref="L13" r:id="rId3"/>
    <hyperlink ref="L14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8" r:id="rId14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0"/>
  <sheetViews>
    <sheetView topLeftCell="A21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12.88671875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0" max="10" width="17" customWidth="1"/>
    <col min="11" max="11" width="17.44140625" customWidth="1"/>
    <col min="12" max="12" width="14" customWidth="1"/>
    <col min="15" max="15" width="11.6640625" customWidth="1"/>
    <col min="17" max="17" width="26.44140625" customWidth="1"/>
    <col min="18" max="18" width="19.441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231</v>
      </c>
      <c r="K4" s="910"/>
      <c r="L4" s="910"/>
      <c r="M4" s="910"/>
      <c r="N4" s="910"/>
      <c r="O4" s="910"/>
      <c r="P4" s="910"/>
      <c r="Q4" s="910"/>
      <c r="R4" s="910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708">
        <v>1</v>
      </c>
      <c r="B10" s="709" t="s">
        <v>74</v>
      </c>
      <c r="C10" s="710" t="s">
        <v>2477</v>
      </c>
      <c r="D10" s="710" t="s">
        <v>188</v>
      </c>
      <c r="E10" s="710" t="s">
        <v>404</v>
      </c>
      <c r="F10" s="710" t="s">
        <v>31</v>
      </c>
      <c r="G10" s="711">
        <v>40625</v>
      </c>
      <c r="H10" s="708" t="s">
        <v>32</v>
      </c>
      <c r="I10" s="708" t="s">
        <v>493</v>
      </c>
      <c r="J10" s="45" t="s">
        <v>2478</v>
      </c>
      <c r="K10" s="710" t="s">
        <v>2479</v>
      </c>
      <c r="L10" s="712" t="s">
        <v>2480</v>
      </c>
      <c r="M10" s="709">
        <v>89870456595</v>
      </c>
      <c r="N10" s="708" t="s">
        <v>266</v>
      </c>
      <c r="O10" s="708"/>
      <c r="P10" s="713"/>
      <c r="Q10" s="708" t="s">
        <v>2481</v>
      </c>
      <c r="R10" s="714">
        <v>26054</v>
      </c>
      <c r="S10" s="710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708">
        <v>2</v>
      </c>
      <c r="B11" s="709" t="s">
        <v>74</v>
      </c>
      <c r="C11" s="710" t="s">
        <v>2482</v>
      </c>
      <c r="D11" s="710" t="s">
        <v>122</v>
      </c>
      <c r="E11" s="710" t="s">
        <v>63</v>
      </c>
      <c r="F11" s="710" t="s">
        <v>31</v>
      </c>
      <c r="G11" s="715">
        <v>40525</v>
      </c>
      <c r="H11" s="708" t="s">
        <v>32</v>
      </c>
      <c r="I11" s="708" t="s">
        <v>493</v>
      </c>
      <c r="J11" s="45" t="s">
        <v>2478</v>
      </c>
      <c r="K11" s="710" t="s">
        <v>2479</v>
      </c>
      <c r="L11" s="716" t="s">
        <v>2483</v>
      </c>
      <c r="M11" s="709">
        <v>89659338174</v>
      </c>
      <c r="N11" s="710" t="s">
        <v>266</v>
      </c>
      <c r="O11" s="708"/>
      <c r="P11" s="713"/>
      <c r="Q11" s="708" t="s">
        <v>2481</v>
      </c>
      <c r="R11" s="714">
        <v>26054</v>
      </c>
      <c r="S11" s="710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717">
        <v>3</v>
      </c>
      <c r="B12" s="709" t="s">
        <v>74</v>
      </c>
      <c r="C12" s="710" t="s">
        <v>2484</v>
      </c>
      <c r="D12" s="710" t="s">
        <v>285</v>
      </c>
      <c r="E12" s="710" t="s">
        <v>236</v>
      </c>
      <c r="F12" s="710" t="s">
        <v>40</v>
      </c>
      <c r="G12" s="711">
        <v>40782</v>
      </c>
      <c r="H12" s="708" t="s">
        <v>32</v>
      </c>
      <c r="I12" s="708" t="s">
        <v>493</v>
      </c>
      <c r="J12" s="45" t="s">
        <v>2478</v>
      </c>
      <c r="K12" s="710" t="s">
        <v>2479</v>
      </c>
      <c r="L12" s="712" t="s">
        <v>2485</v>
      </c>
      <c r="M12" s="709">
        <v>89177521431</v>
      </c>
      <c r="N12" s="708" t="s">
        <v>266</v>
      </c>
      <c r="O12" s="708"/>
      <c r="P12" s="713"/>
      <c r="Q12" s="708" t="s">
        <v>2481</v>
      </c>
      <c r="R12" s="714">
        <v>26054</v>
      </c>
      <c r="S12" s="710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717">
        <v>4</v>
      </c>
      <c r="B13" s="709" t="s">
        <v>74</v>
      </c>
      <c r="C13" s="46" t="s">
        <v>2486</v>
      </c>
      <c r="D13" s="46" t="s">
        <v>96</v>
      </c>
      <c r="E13" s="46" t="s">
        <v>1008</v>
      </c>
      <c r="F13" s="46" t="s">
        <v>31</v>
      </c>
      <c r="G13" s="718">
        <v>40512</v>
      </c>
      <c r="H13" s="708" t="s">
        <v>32</v>
      </c>
      <c r="I13" s="708" t="s">
        <v>493</v>
      </c>
      <c r="J13" s="45" t="s">
        <v>2478</v>
      </c>
      <c r="K13" s="710" t="s">
        <v>2479</v>
      </c>
      <c r="L13" s="716" t="s">
        <v>2487</v>
      </c>
      <c r="M13" s="46">
        <v>89625257835</v>
      </c>
      <c r="N13" s="710" t="s">
        <v>274</v>
      </c>
      <c r="O13" s="713"/>
      <c r="P13" s="713"/>
      <c r="Q13" s="708" t="s">
        <v>2488</v>
      </c>
      <c r="R13" s="714">
        <v>27888</v>
      </c>
      <c r="S13" s="710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717">
        <v>5</v>
      </c>
      <c r="B14" s="709" t="s">
        <v>2489</v>
      </c>
      <c r="C14" s="710" t="s">
        <v>2233</v>
      </c>
      <c r="D14" s="710" t="s">
        <v>271</v>
      </c>
      <c r="E14" s="710" t="s">
        <v>123</v>
      </c>
      <c r="F14" s="710" t="s">
        <v>31</v>
      </c>
      <c r="G14" s="708" t="s">
        <v>2490</v>
      </c>
      <c r="H14" s="708" t="s">
        <v>32</v>
      </c>
      <c r="I14" s="708" t="s">
        <v>493</v>
      </c>
      <c r="J14" s="45" t="s">
        <v>2491</v>
      </c>
      <c r="K14" s="710" t="s">
        <v>2479</v>
      </c>
      <c r="L14" s="716" t="s">
        <v>2487</v>
      </c>
      <c r="M14" s="46">
        <v>89050013976</v>
      </c>
      <c r="N14" s="710" t="s">
        <v>274</v>
      </c>
      <c r="O14" s="713"/>
      <c r="P14" s="713"/>
      <c r="Q14" s="708" t="s">
        <v>2488</v>
      </c>
      <c r="R14" s="714">
        <v>27888</v>
      </c>
      <c r="S14" s="719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717">
        <v>6</v>
      </c>
      <c r="B15" s="708" t="s">
        <v>74</v>
      </c>
      <c r="C15" s="710" t="s">
        <v>2492</v>
      </c>
      <c r="D15" s="710" t="s">
        <v>120</v>
      </c>
      <c r="E15" s="710" t="s">
        <v>336</v>
      </c>
      <c r="F15" s="710" t="s">
        <v>31</v>
      </c>
      <c r="G15" s="708" t="s">
        <v>2493</v>
      </c>
      <c r="H15" s="708" t="s">
        <v>32</v>
      </c>
      <c r="I15" s="708" t="s">
        <v>493</v>
      </c>
      <c r="J15" s="45" t="s">
        <v>2478</v>
      </c>
      <c r="K15" s="710" t="s">
        <v>2479</v>
      </c>
      <c r="L15" s="716" t="s">
        <v>2487</v>
      </c>
      <c r="M15" s="45">
        <v>89061044718</v>
      </c>
      <c r="N15" s="710" t="s">
        <v>274</v>
      </c>
      <c r="O15" s="720"/>
      <c r="P15" s="713"/>
      <c r="Q15" s="708" t="s">
        <v>2488</v>
      </c>
      <c r="R15" s="714">
        <v>27888</v>
      </c>
      <c r="S15" s="719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717">
        <v>7</v>
      </c>
      <c r="B16" s="708" t="s">
        <v>74</v>
      </c>
      <c r="C16" s="708" t="s">
        <v>2051</v>
      </c>
      <c r="D16" s="708" t="s">
        <v>285</v>
      </c>
      <c r="E16" s="708" t="s">
        <v>103</v>
      </c>
      <c r="F16" s="708" t="s">
        <v>40</v>
      </c>
      <c r="G16" s="714">
        <v>40431</v>
      </c>
      <c r="H16" s="708" t="s">
        <v>32</v>
      </c>
      <c r="I16" s="708" t="s">
        <v>493</v>
      </c>
      <c r="J16" s="45" t="s">
        <v>2491</v>
      </c>
      <c r="K16" s="710" t="s">
        <v>2479</v>
      </c>
      <c r="L16" s="712" t="s">
        <v>2487</v>
      </c>
      <c r="M16" s="708">
        <v>89649562122</v>
      </c>
      <c r="N16" s="708" t="s">
        <v>37</v>
      </c>
      <c r="O16" s="45"/>
      <c r="P16" s="713"/>
      <c r="Q16" s="708" t="s">
        <v>2488</v>
      </c>
      <c r="R16" s="714">
        <v>27888</v>
      </c>
      <c r="S16" s="719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717">
        <v>8</v>
      </c>
      <c r="B17" s="708" t="s">
        <v>74</v>
      </c>
      <c r="C17" s="710" t="s">
        <v>2494</v>
      </c>
      <c r="D17" s="710" t="s">
        <v>2495</v>
      </c>
      <c r="E17" s="710" t="s">
        <v>613</v>
      </c>
      <c r="F17" s="710" t="s">
        <v>40</v>
      </c>
      <c r="G17" s="721">
        <v>40568</v>
      </c>
      <c r="H17" s="708" t="s">
        <v>32</v>
      </c>
      <c r="I17" s="708" t="s">
        <v>493</v>
      </c>
      <c r="J17" s="45" t="s">
        <v>2491</v>
      </c>
      <c r="K17" s="710" t="s">
        <v>2479</v>
      </c>
      <c r="L17" s="722" t="s">
        <v>2487</v>
      </c>
      <c r="M17" s="723">
        <v>89279389347</v>
      </c>
      <c r="N17" s="710" t="s">
        <v>37</v>
      </c>
      <c r="O17" s="713"/>
      <c r="P17" s="713"/>
      <c r="Q17" s="708" t="s">
        <v>2488</v>
      </c>
      <c r="R17" s="714">
        <v>27888</v>
      </c>
      <c r="S17" s="719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717">
        <v>9</v>
      </c>
      <c r="B18" s="708" t="s">
        <v>74</v>
      </c>
      <c r="C18" s="708" t="s">
        <v>1140</v>
      </c>
      <c r="D18" s="708" t="s">
        <v>2496</v>
      </c>
      <c r="E18" s="708" t="s">
        <v>550</v>
      </c>
      <c r="F18" s="708" t="s">
        <v>40</v>
      </c>
      <c r="G18" s="724">
        <v>40303</v>
      </c>
      <c r="H18" s="708" t="s">
        <v>32</v>
      </c>
      <c r="I18" s="708" t="s">
        <v>493</v>
      </c>
      <c r="J18" s="45" t="s">
        <v>2491</v>
      </c>
      <c r="K18" s="710" t="s">
        <v>2479</v>
      </c>
      <c r="L18" s="712" t="s">
        <v>2487</v>
      </c>
      <c r="M18" s="708">
        <v>89279630182</v>
      </c>
      <c r="N18" s="708" t="s">
        <v>37</v>
      </c>
      <c r="O18" s="713"/>
      <c r="P18" s="713"/>
      <c r="Q18" s="708" t="s">
        <v>2488</v>
      </c>
      <c r="R18" s="725">
        <v>27888</v>
      </c>
      <c r="S18" s="719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717">
        <v>10</v>
      </c>
      <c r="B19" s="708" t="s">
        <v>74</v>
      </c>
      <c r="C19" s="710" t="s">
        <v>2335</v>
      </c>
      <c r="D19" s="710" t="s">
        <v>55</v>
      </c>
      <c r="E19" s="710" t="s">
        <v>117</v>
      </c>
      <c r="F19" s="710" t="s">
        <v>31</v>
      </c>
      <c r="G19" s="715">
        <v>40532</v>
      </c>
      <c r="H19" s="708" t="s">
        <v>32</v>
      </c>
      <c r="I19" s="708" t="s">
        <v>493</v>
      </c>
      <c r="J19" s="45" t="s">
        <v>2491</v>
      </c>
      <c r="K19" s="710" t="s">
        <v>2479</v>
      </c>
      <c r="L19" s="716" t="s">
        <v>2487</v>
      </c>
      <c r="M19" s="710">
        <v>89377801180</v>
      </c>
      <c r="N19" s="710" t="s">
        <v>279</v>
      </c>
      <c r="O19" s="46"/>
      <c r="P19" s="713"/>
      <c r="Q19" s="708" t="s">
        <v>2488</v>
      </c>
      <c r="R19" s="726">
        <v>27888</v>
      </c>
      <c r="S19" s="719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717">
        <v>11</v>
      </c>
      <c r="B20" s="708" t="s">
        <v>74</v>
      </c>
      <c r="C20" s="710" t="s">
        <v>2497</v>
      </c>
      <c r="D20" s="710" t="s">
        <v>86</v>
      </c>
      <c r="E20" s="710" t="s">
        <v>178</v>
      </c>
      <c r="F20" s="710" t="s">
        <v>40</v>
      </c>
      <c r="G20" s="714">
        <v>40421</v>
      </c>
      <c r="H20" s="708" t="s">
        <v>32</v>
      </c>
      <c r="I20" s="708" t="s">
        <v>493</v>
      </c>
      <c r="J20" s="45" t="s">
        <v>2491</v>
      </c>
      <c r="K20" s="710" t="s">
        <v>2479</v>
      </c>
      <c r="L20" s="45" t="s">
        <v>2487</v>
      </c>
      <c r="M20" s="46">
        <v>89613720941</v>
      </c>
      <c r="N20" s="710" t="s">
        <v>279</v>
      </c>
      <c r="O20" s="727"/>
      <c r="P20" s="713"/>
      <c r="Q20" s="708" t="s">
        <v>2488</v>
      </c>
      <c r="R20" s="715">
        <v>27888</v>
      </c>
      <c r="S20" s="719" t="s">
        <v>31</v>
      </c>
      <c r="T20" s="5"/>
      <c r="U20" s="5"/>
      <c r="V20" s="6"/>
      <c r="W20" s="6"/>
      <c r="X20" s="6"/>
      <c r="Y20" s="6"/>
      <c r="Z20" s="6"/>
    </row>
    <row r="21" spans="1:26" ht="15.6">
      <c r="A21" s="717">
        <v>12</v>
      </c>
      <c r="B21" s="708" t="s">
        <v>74</v>
      </c>
      <c r="C21" s="710" t="s">
        <v>2498</v>
      </c>
      <c r="D21" s="710" t="s">
        <v>86</v>
      </c>
      <c r="E21" s="710" t="s">
        <v>193</v>
      </c>
      <c r="F21" s="710" t="s">
        <v>150</v>
      </c>
      <c r="G21" s="728">
        <v>40092</v>
      </c>
      <c r="H21" s="708" t="s">
        <v>32</v>
      </c>
      <c r="I21" s="708" t="s">
        <v>493</v>
      </c>
      <c r="J21" s="45" t="s">
        <v>2491</v>
      </c>
      <c r="K21" s="710" t="s">
        <v>2479</v>
      </c>
      <c r="L21" s="708" t="s">
        <v>2487</v>
      </c>
      <c r="M21" s="45">
        <v>89373430879</v>
      </c>
      <c r="N21" s="708" t="s">
        <v>1276</v>
      </c>
      <c r="O21" s="713"/>
      <c r="P21" s="713"/>
      <c r="Q21" s="708" t="s">
        <v>2488</v>
      </c>
      <c r="R21" s="715">
        <v>27888</v>
      </c>
      <c r="S21" s="719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729">
        <v>13</v>
      </c>
      <c r="B22" s="708" t="s">
        <v>74</v>
      </c>
      <c r="C22" s="708" t="s">
        <v>2499</v>
      </c>
      <c r="D22" s="708" t="s">
        <v>242</v>
      </c>
      <c r="E22" s="708" t="s">
        <v>215</v>
      </c>
      <c r="F22" s="708" t="s">
        <v>150</v>
      </c>
      <c r="G22" s="728">
        <v>40150</v>
      </c>
      <c r="H22" s="708" t="s">
        <v>32</v>
      </c>
      <c r="I22" s="708" t="s">
        <v>493</v>
      </c>
      <c r="J22" s="45" t="s">
        <v>2491</v>
      </c>
      <c r="K22" s="710" t="s">
        <v>2479</v>
      </c>
      <c r="L22" s="45" t="s">
        <v>2487</v>
      </c>
      <c r="M22" s="45">
        <v>89373430879</v>
      </c>
      <c r="N22" s="710" t="s">
        <v>1276</v>
      </c>
      <c r="O22" s="713"/>
      <c r="P22" s="713"/>
      <c r="Q22" s="708" t="s">
        <v>2488</v>
      </c>
      <c r="R22" s="715">
        <v>27888</v>
      </c>
      <c r="S22" s="719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729">
        <v>14</v>
      </c>
      <c r="B23" s="709" t="s">
        <v>74</v>
      </c>
      <c r="C23" s="46" t="s">
        <v>2500</v>
      </c>
      <c r="D23" s="46" t="s">
        <v>966</v>
      </c>
      <c r="E23" s="46" t="s">
        <v>87</v>
      </c>
      <c r="F23" s="46" t="s">
        <v>40</v>
      </c>
      <c r="G23" s="726">
        <v>39977</v>
      </c>
      <c r="H23" s="708" t="s">
        <v>32</v>
      </c>
      <c r="I23" s="708" t="s">
        <v>493</v>
      </c>
      <c r="J23" s="45" t="s">
        <v>2491</v>
      </c>
      <c r="K23" s="719" t="s">
        <v>2479</v>
      </c>
      <c r="L23" s="716" t="s">
        <v>2487</v>
      </c>
      <c r="M23" s="45">
        <v>89373430879</v>
      </c>
      <c r="N23" s="710" t="s">
        <v>1276</v>
      </c>
      <c r="O23" s="713"/>
      <c r="P23" s="713"/>
      <c r="Q23" s="708" t="s">
        <v>2488</v>
      </c>
      <c r="R23" s="715">
        <v>27888</v>
      </c>
      <c r="S23" s="719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729">
        <v>15</v>
      </c>
      <c r="B24" s="708" t="s">
        <v>74</v>
      </c>
      <c r="C24" s="710" t="s">
        <v>2501</v>
      </c>
      <c r="D24" s="710" t="s">
        <v>141</v>
      </c>
      <c r="E24" s="710" t="s">
        <v>106</v>
      </c>
      <c r="F24" s="710" t="s">
        <v>31</v>
      </c>
      <c r="G24" s="714">
        <v>40137</v>
      </c>
      <c r="H24" s="708" t="s">
        <v>32</v>
      </c>
      <c r="I24" s="708" t="s">
        <v>493</v>
      </c>
      <c r="J24" s="45" t="s">
        <v>2491</v>
      </c>
      <c r="K24" s="710" t="s">
        <v>2479</v>
      </c>
      <c r="L24" s="722" t="s">
        <v>2487</v>
      </c>
      <c r="M24" s="45">
        <v>89373430879</v>
      </c>
      <c r="N24" s="710" t="s">
        <v>1276</v>
      </c>
      <c r="O24" s="713"/>
      <c r="P24" s="713"/>
      <c r="Q24" s="708" t="s">
        <v>2488</v>
      </c>
      <c r="R24" s="715">
        <v>27888</v>
      </c>
      <c r="S24" s="719" t="s">
        <v>31</v>
      </c>
      <c r="T24" s="6"/>
      <c r="U24" s="6"/>
      <c r="V24" s="6"/>
      <c r="W24" s="6"/>
      <c r="X24" s="6"/>
      <c r="Y24" s="6"/>
      <c r="Z24" s="6"/>
    </row>
    <row r="25" spans="1:26" ht="15.6">
      <c r="A25" s="729">
        <v>16</v>
      </c>
      <c r="B25" s="708" t="s">
        <v>74</v>
      </c>
      <c r="C25" s="46" t="s">
        <v>2502</v>
      </c>
      <c r="D25" s="46" t="s">
        <v>177</v>
      </c>
      <c r="E25" s="46" t="s">
        <v>215</v>
      </c>
      <c r="F25" s="46" t="s">
        <v>40</v>
      </c>
      <c r="G25" s="726">
        <v>39998</v>
      </c>
      <c r="H25" s="708" t="s">
        <v>32</v>
      </c>
      <c r="I25" s="708" t="s">
        <v>493</v>
      </c>
      <c r="J25" s="708" t="s">
        <v>2478</v>
      </c>
      <c r="K25" s="710" t="s">
        <v>2479</v>
      </c>
      <c r="L25" s="45" t="s">
        <v>2487</v>
      </c>
      <c r="M25" s="708">
        <v>89373430879</v>
      </c>
      <c r="N25" s="710" t="s">
        <v>1276</v>
      </c>
      <c r="O25" s="713"/>
      <c r="P25" s="713"/>
      <c r="Q25" s="708" t="s">
        <v>2488</v>
      </c>
      <c r="R25" s="714">
        <v>27888</v>
      </c>
      <c r="S25" s="719" t="s">
        <v>31</v>
      </c>
      <c r="T25" s="6"/>
      <c r="U25" s="6"/>
      <c r="V25" s="6"/>
      <c r="W25" s="6"/>
      <c r="X25" s="6"/>
      <c r="Y25" s="6"/>
      <c r="Z25" s="6"/>
    </row>
    <row r="26" spans="1:26" ht="15.6">
      <c r="A26" s="730">
        <v>17</v>
      </c>
      <c r="B26" s="708" t="s">
        <v>74</v>
      </c>
      <c r="C26" s="710" t="s">
        <v>2503</v>
      </c>
      <c r="D26" s="710" t="s">
        <v>120</v>
      </c>
      <c r="E26" s="710" t="s">
        <v>623</v>
      </c>
      <c r="F26" s="710" t="s">
        <v>31</v>
      </c>
      <c r="G26" s="714">
        <v>39881</v>
      </c>
      <c r="H26" s="708" t="s">
        <v>32</v>
      </c>
      <c r="I26" s="708" t="s">
        <v>493</v>
      </c>
      <c r="J26" s="45" t="s">
        <v>2491</v>
      </c>
      <c r="K26" s="719" t="s">
        <v>2479</v>
      </c>
      <c r="L26" s="708" t="s">
        <v>2504</v>
      </c>
      <c r="M26" s="708">
        <v>890535551769</v>
      </c>
      <c r="N26" s="710" t="s">
        <v>280</v>
      </c>
      <c r="O26" s="708"/>
      <c r="P26" s="713"/>
      <c r="Q26" s="708" t="s">
        <v>2481</v>
      </c>
      <c r="R26" s="714">
        <v>26054</v>
      </c>
      <c r="S26" s="719" t="s">
        <v>31</v>
      </c>
      <c r="T26" s="6"/>
      <c r="U26" s="6"/>
      <c r="V26" s="6"/>
      <c r="W26" s="6"/>
      <c r="X26" s="6"/>
      <c r="Y26" s="6"/>
      <c r="Z26" s="6"/>
    </row>
    <row r="27" spans="1:26" ht="15.6">
      <c r="A27" s="730">
        <v>18</v>
      </c>
      <c r="B27" s="709" t="s">
        <v>74</v>
      </c>
      <c r="C27" s="708" t="s">
        <v>2505</v>
      </c>
      <c r="D27" s="708" t="s">
        <v>282</v>
      </c>
      <c r="E27" s="708" t="s">
        <v>176</v>
      </c>
      <c r="F27" s="708" t="s">
        <v>31</v>
      </c>
      <c r="G27" s="714">
        <v>37684</v>
      </c>
      <c r="H27" s="708" t="s">
        <v>32</v>
      </c>
      <c r="I27" s="708" t="s">
        <v>493</v>
      </c>
      <c r="J27" s="45" t="s">
        <v>2491</v>
      </c>
      <c r="K27" s="710" t="s">
        <v>2479</v>
      </c>
      <c r="L27" s="708" t="s">
        <v>2506</v>
      </c>
      <c r="M27" s="708">
        <v>890535551769</v>
      </c>
      <c r="N27" s="710" t="s">
        <v>280</v>
      </c>
      <c r="O27" s="708"/>
      <c r="P27" s="713"/>
      <c r="Q27" s="708" t="s">
        <v>2481</v>
      </c>
      <c r="R27" s="714">
        <v>26054</v>
      </c>
      <c r="S27" s="710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730">
        <v>19</v>
      </c>
      <c r="B28" s="709" t="s">
        <v>74</v>
      </c>
      <c r="C28" s="708" t="s">
        <v>2507</v>
      </c>
      <c r="D28" s="708" t="s">
        <v>116</v>
      </c>
      <c r="E28" s="708" t="s">
        <v>425</v>
      </c>
      <c r="F28" s="708" t="s">
        <v>31</v>
      </c>
      <c r="G28" s="728">
        <v>40014</v>
      </c>
      <c r="H28" s="708" t="s">
        <v>32</v>
      </c>
      <c r="I28" s="708" t="s">
        <v>493</v>
      </c>
      <c r="J28" s="45" t="s">
        <v>2491</v>
      </c>
      <c r="K28" s="710" t="s">
        <v>2479</v>
      </c>
      <c r="L28" s="708" t="s">
        <v>2508</v>
      </c>
      <c r="M28" s="708">
        <v>890535551769</v>
      </c>
      <c r="N28" s="708" t="s">
        <v>280</v>
      </c>
      <c r="O28" s="708"/>
      <c r="P28" s="713"/>
      <c r="Q28" s="708" t="s">
        <v>2481</v>
      </c>
      <c r="R28" s="714">
        <v>26054</v>
      </c>
      <c r="S28" s="710" t="s">
        <v>31</v>
      </c>
      <c r="T28" s="6"/>
      <c r="U28" s="6"/>
      <c r="V28" s="6"/>
      <c r="W28" s="6"/>
      <c r="X28" s="6"/>
      <c r="Y28" s="6"/>
      <c r="Z28" s="6"/>
    </row>
    <row r="29" spans="1:26" ht="15.6">
      <c r="A29" s="730">
        <v>20</v>
      </c>
      <c r="B29" s="709" t="s">
        <v>74</v>
      </c>
      <c r="C29" s="723" t="s">
        <v>2509</v>
      </c>
      <c r="D29" s="723" t="s">
        <v>469</v>
      </c>
      <c r="E29" s="723" t="s">
        <v>60</v>
      </c>
      <c r="F29" s="723" t="s">
        <v>152</v>
      </c>
      <c r="G29" s="731">
        <v>39810</v>
      </c>
      <c r="H29" s="708" t="s">
        <v>32</v>
      </c>
      <c r="I29" s="708" t="s">
        <v>493</v>
      </c>
      <c r="J29" s="45" t="s">
        <v>2491</v>
      </c>
      <c r="K29" s="710" t="s">
        <v>2479</v>
      </c>
      <c r="L29" s="708" t="s">
        <v>2510</v>
      </c>
      <c r="M29" s="708">
        <v>890535551769</v>
      </c>
      <c r="N29" s="708" t="s">
        <v>98</v>
      </c>
      <c r="O29" s="708"/>
      <c r="P29" s="713"/>
      <c r="Q29" s="708" t="s">
        <v>2481</v>
      </c>
      <c r="R29" s="714">
        <v>26054</v>
      </c>
      <c r="S29" s="719" t="s">
        <v>31</v>
      </c>
      <c r="T29" s="6"/>
      <c r="U29" s="6"/>
      <c r="V29" s="6"/>
      <c r="W29" s="6"/>
      <c r="X29" s="6"/>
      <c r="Y29" s="6"/>
      <c r="Z29" s="6"/>
    </row>
    <row r="30" spans="1:26" ht="15.6">
      <c r="A30" s="730">
        <v>21</v>
      </c>
      <c r="B30" s="709" t="s">
        <v>74</v>
      </c>
      <c r="C30" s="723" t="s">
        <v>2511</v>
      </c>
      <c r="D30" s="723" t="s">
        <v>148</v>
      </c>
      <c r="E30" s="723" t="s">
        <v>163</v>
      </c>
      <c r="F30" s="723" t="s">
        <v>152</v>
      </c>
      <c r="G30" s="732">
        <v>39537</v>
      </c>
      <c r="H30" s="708" t="s">
        <v>32</v>
      </c>
      <c r="I30" s="708" t="s">
        <v>493</v>
      </c>
      <c r="J30" s="45" t="s">
        <v>2491</v>
      </c>
      <c r="K30" s="710" t="s">
        <v>2479</v>
      </c>
      <c r="L30" s="708" t="s">
        <v>2512</v>
      </c>
      <c r="M30" s="708">
        <v>890535551769</v>
      </c>
      <c r="N30" s="710" t="s">
        <v>98</v>
      </c>
      <c r="O30" s="708"/>
      <c r="P30" s="713"/>
      <c r="Q30" s="708" t="s">
        <v>2481</v>
      </c>
      <c r="R30" s="714">
        <v>26054</v>
      </c>
      <c r="S30" s="719" t="s">
        <v>31</v>
      </c>
      <c r="T30" s="6"/>
      <c r="U30" s="6"/>
      <c r="V30" s="6"/>
      <c r="W30" s="6"/>
      <c r="X30" s="6"/>
      <c r="Y30" s="6"/>
      <c r="Z30" s="6"/>
    </row>
    <row r="31" spans="1:26" ht="15.6">
      <c r="A31" s="730">
        <v>22</v>
      </c>
      <c r="B31" s="45" t="s">
        <v>74</v>
      </c>
      <c r="C31" s="723" t="s">
        <v>1587</v>
      </c>
      <c r="D31" s="723" t="s">
        <v>284</v>
      </c>
      <c r="E31" s="723" t="s">
        <v>176</v>
      </c>
      <c r="F31" s="723" t="s">
        <v>152</v>
      </c>
      <c r="G31" s="732">
        <v>38888</v>
      </c>
      <c r="H31" s="708" t="s">
        <v>32</v>
      </c>
      <c r="I31" s="708" t="s">
        <v>493</v>
      </c>
      <c r="J31" s="45" t="s">
        <v>2491</v>
      </c>
      <c r="K31" s="710" t="s">
        <v>2479</v>
      </c>
      <c r="L31" s="708" t="s">
        <v>2513</v>
      </c>
      <c r="M31" s="708">
        <v>890535551769</v>
      </c>
      <c r="N31" s="708" t="s">
        <v>73</v>
      </c>
      <c r="O31" s="708"/>
      <c r="P31" s="733"/>
      <c r="Q31" s="708" t="s">
        <v>2481</v>
      </c>
      <c r="R31" s="714">
        <v>26054</v>
      </c>
      <c r="S31" s="719" t="s">
        <v>31</v>
      </c>
      <c r="T31" s="6"/>
      <c r="U31" s="6"/>
      <c r="V31" s="6"/>
      <c r="W31" s="6"/>
      <c r="X31" s="6"/>
      <c r="Y31" s="6"/>
      <c r="Z31" s="6"/>
    </row>
    <row r="32" spans="1:26" ht="15.6">
      <c r="A32" s="730">
        <v>23</v>
      </c>
      <c r="B32" s="45" t="s">
        <v>74</v>
      </c>
      <c r="C32" s="46" t="s">
        <v>2514</v>
      </c>
      <c r="D32" s="46" t="s">
        <v>125</v>
      </c>
      <c r="E32" s="46" t="s">
        <v>65</v>
      </c>
      <c r="F32" s="46" t="s">
        <v>31</v>
      </c>
      <c r="G32" s="726">
        <v>38847</v>
      </c>
      <c r="H32" s="708" t="s">
        <v>32</v>
      </c>
      <c r="I32" s="708" t="s">
        <v>493</v>
      </c>
      <c r="J32" s="710" t="s">
        <v>2478</v>
      </c>
      <c r="K32" s="710" t="s">
        <v>2479</v>
      </c>
      <c r="L32" s="708" t="s">
        <v>2515</v>
      </c>
      <c r="M32" s="708">
        <v>890535551769</v>
      </c>
      <c r="N32" s="710" t="s">
        <v>73</v>
      </c>
      <c r="O32" s="708"/>
      <c r="P32" s="713"/>
      <c r="Q32" s="708" t="s">
        <v>2481</v>
      </c>
      <c r="R32" s="714">
        <v>26054</v>
      </c>
      <c r="S32" s="719" t="s">
        <v>31</v>
      </c>
      <c r="T32" s="6"/>
      <c r="U32" s="6"/>
      <c r="V32" s="6"/>
      <c r="W32" s="6"/>
      <c r="X32" s="6"/>
      <c r="Y32" s="6"/>
      <c r="Z32" s="6"/>
    </row>
    <row r="33" spans="1:26" ht="15.6">
      <c r="A33" s="57">
        <v>24</v>
      </c>
      <c r="B33" s="45" t="s">
        <v>74</v>
      </c>
      <c r="C33" s="46" t="s">
        <v>2516</v>
      </c>
      <c r="D33" s="46" t="s">
        <v>245</v>
      </c>
      <c r="E33" s="46" t="s">
        <v>577</v>
      </c>
      <c r="F33" s="46" t="s">
        <v>40</v>
      </c>
      <c r="G33" s="726">
        <v>39098</v>
      </c>
      <c r="H33" s="708" t="s">
        <v>32</v>
      </c>
      <c r="I33" s="708" t="s">
        <v>493</v>
      </c>
      <c r="J33" s="45" t="s">
        <v>2491</v>
      </c>
      <c r="K33" s="710" t="s">
        <v>2479</v>
      </c>
      <c r="L33" s="708" t="s">
        <v>2517</v>
      </c>
      <c r="M33" s="708">
        <v>890535551769</v>
      </c>
      <c r="N33" s="708" t="s">
        <v>73</v>
      </c>
      <c r="O33" s="708"/>
      <c r="P33" s="713"/>
      <c r="Q33" s="708" t="s">
        <v>2481</v>
      </c>
      <c r="R33" s="714">
        <v>26054</v>
      </c>
      <c r="S33" s="719" t="s">
        <v>31</v>
      </c>
      <c r="T33" s="6"/>
      <c r="U33" s="6"/>
      <c r="V33" s="6"/>
      <c r="W33" s="6"/>
      <c r="X33" s="6"/>
      <c r="Y33" s="6"/>
      <c r="Z33" s="6"/>
    </row>
    <row r="34" spans="1:26" ht="15.6">
      <c r="A34" s="730">
        <v>25</v>
      </c>
      <c r="B34" s="709" t="s">
        <v>74</v>
      </c>
      <c r="C34" s="46" t="s">
        <v>471</v>
      </c>
      <c r="D34" s="46" t="s">
        <v>306</v>
      </c>
      <c r="E34" s="46" t="s">
        <v>2518</v>
      </c>
      <c r="F34" s="46" t="s">
        <v>31</v>
      </c>
      <c r="G34" s="726">
        <v>39574</v>
      </c>
      <c r="H34" s="723" t="s">
        <v>32</v>
      </c>
      <c r="I34" s="723" t="s">
        <v>493</v>
      </c>
      <c r="J34" s="45" t="s">
        <v>2491</v>
      </c>
      <c r="K34" s="710" t="s">
        <v>2479</v>
      </c>
      <c r="L34" s="734" t="s">
        <v>2519</v>
      </c>
      <c r="M34" s="708">
        <v>890535551769</v>
      </c>
      <c r="N34" s="723" t="s">
        <v>396</v>
      </c>
      <c r="O34" s="735"/>
      <c r="P34" s="736"/>
      <c r="Q34" s="708" t="s">
        <v>2481</v>
      </c>
      <c r="R34" s="711">
        <v>26054</v>
      </c>
      <c r="S34" s="723" t="s">
        <v>31</v>
      </c>
      <c r="T34" s="6"/>
      <c r="U34" s="6"/>
      <c r="V34" s="6"/>
      <c r="W34" s="6"/>
      <c r="X34" s="6"/>
      <c r="Y34" s="6"/>
      <c r="Z34" s="6"/>
    </row>
    <row r="35" spans="1:26" ht="15.6">
      <c r="A35" s="730">
        <v>26</v>
      </c>
      <c r="B35" s="709" t="s">
        <v>74</v>
      </c>
      <c r="C35" s="46" t="s">
        <v>2520</v>
      </c>
      <c r="D35" s="46" t="s">
        <v>179</v>
      </c>
      <c r="E35" s="46" t="s">
        <v>118</v>
      </c>
      <c r="F35" s="46" t="s">
        <v>31</v>
      </c>
      <c r="G35" s="726">
        <v>39606</v>
      </c>
      <c r="H35" s="723" t="s">
        <v>32</v>
      </c>
      <c r="I35" s="723" t="s">
        <v>493</v>
      </c>
      <c r="J35" s="45" t="s">
        <v>2491</v>
      </c>
      <c r="K35" s="710" t="s">
        <v>2479</v>
      </c>
      <c r="L35" s="723" t="s">
        <v>2521</v>
      </c>
      <c r="M35" s="708">
        <v>890535551769</v>
      </c>
      <c r="N35" s="723" t="s">
        <v>396</v>
      </c>
      <c r="O35" s="723"/>
      <c r="P35" s="736"/>
      <c r="Q35" s="708" t="s">
        <v>2481</v>
      </c>
      <c r="R35" s="711">
        <v>26054</v>
      </c>
      <c r="S35" s="46" t="s">
        <v>31</v>
      </c>
      <c r="T35" s="6"/>
      <c r="U35" s="6"/>
      <c r="V35" s="6"/>
      <c r="W35" s="6"/>
      <c r="X35" s="6"/>
      <c r="Y35" s="6"/>
      <c r="Z35" s="6"/>
    </row>
    <row r="36" spans="1:26" ht="15.6">
      <c r="A36" s="730">
        <v>27</v>
      </c>
      <c r="B36" s="709" t="s">
        <v>74</v>
      </c>
      <c r="C36" s="46" t="s">
        <v>1326</v>
      </c>
      <c r="D36" s="46" t="s">
        <v>55</v>
      </c>
      <c r="E36" s="46" t="s">
        <v>224</v>
      </c>
      <c r="F36" s="46" t="s">
        <v>31</v>
      </c>
      <c r="G36" s="726">
        <v>41351</v>
      </c>
      <c r="H36" s="723" t="s">
        <v>32</v>
      </c>
      <c r="I36" s="723" t="s">
        <v>493</v>
      </c>
      <c r="J36" s="45" t="s">
        <v>2491</v>
      </c>
      <c r="K36" s="710" t="s">
        <v>2479</v>
      </c>
      <c r="L36" s="723" t="s">
        <v>2522</v>
      </c>
      <c r="M36" s="723">
        <v>89273352918</v>
      </c>
      <c r="N36" s="723" t="s">
        <v>187</v>
      </c>
      <c r="O36" s="736"/>
      <c r="P36" s="736"/>
      <c r="Q36" s="708" t="s">
        <v>2523</v>
      </c>
      <c r="R36" s="737">
        <v>30310</v>
      </c>
      <c r="S36" s="723" t="s">
        <v>31</v>
      </c>
      <c r="T36" s="6"/>
      <c r="U36" s="6"/>
      <c r="V36" s="6"/>
      <c r="W36" s="6"/>
      <c r="X36" s="6"/>
      <c r="Y36" s="6"/>
      <c r="Z36" s="6"/>
    </row>
    <row r="37" spans="1:26" ht="15.6">
      <c r="A37" s="730">
        <v>28</v>
      </c>
      <c r="B37" s="709" t="s">
        <v>74</v>
      </c>
      <c r="C37" s="723" t="s">
        <v>2266</v>
      </c>
      <c r="D37" s="723" t="s">
        <v>256</v>
      </c>
      <c r="E37" s="723" t="s">
        <v>47</v>
      </c>
      <c r="F37" s="723" t="s">
        <v>31</v>
      </c>
      <c r="G37" s="732">
        <v>41167</v>
      </c>
      <c r="H37" s="723" t="s">
        <v>32</v>
      </c>
      <c r="I37" s="723" t="s">
        <v>493</v>
      </c>
      <c r="J37" s="45" t="s">
        <v>2491</v>
      </c>
      <c r="K37" s="710" t="s">
        <v>2479</v>
      </c>
      <c r="L37" s="723" t="s">
        <v>2522</v>
      </c>
      <c r="M37" s="723">
        <v>89273352918</v>
      </c>
      <c r="N37" s="723" t="s">
        <v>187</v>
      </c>
      <c r="O37" s="736"/>
      <c r="P37" s="736"/>
      <c r="Q37" s="708" t="s">
        <v>2523</v>
      </c>
      <c r="R37" s="737">
        <v>30310</v>
      </c>
      <c r="S37" s="723" t="s">
        <v>31</v>
      </c>
      <c r="T37" s="6"/>
      <c r="U37" s="6"/>
      <c r="V37" s="6"/>
      <c r="W37" s="6"/>
      <c r="X37" s="6"/>
      <c r="Y37" s="6"/>
      <c r="Z37" s="6"/>
    </row>
    <row r="38" spans="1:26" ht="15.6">
      <c r="A38" s="730">
        <v>29</v>
      </c>
      <c r="B38" s="709" t="s">
        <v>74</v>
      </c>
      <c r="C38" s="46" t="s">
        <v>734</v>
      </c>
      <c r="D38" s="46" t="s">
        <v>2524</v>
      </c>
      <c r="E38" s="46" t="s">
        <v>2525</v>
      </c>
      <c r="F38" s="46" t="s">
        <v>31</v>
      </c>
      <c r="G38" s="726">
        <v>41147</v>
      </c>
      <c r="H38" s="723" t="s">
        <v>32</v>
      </c>
      <c r="I38" s="723" t="s">
        <v>493</v>
      </c>
      <c r="J38" s="723" t="s">
        <v>2478</v>
      </c>
      <c r="K38" s="710" t="s">
        <v>2479</v>
      </c>
      <c r="L38" s="723" t="s">
        <v>2522</v>
      </c>
      <c r="M38" s="723">
        <v>89273352918</v>
      </c>
      <c r="N38" s="723" t="s">
        <v>187</v>
      </c>
      <c r="O38" s="736"/>
      <c r="P38" s="736"/>
      <c r="Q38" s="708" t="s">
        <v>2523</v>
      </c>
      <c r="R38" s="737">
        <v>30310</v>
      </c>
      <c r="S38" s="723" t="s">
        <v>31</v>
      </c>
      <c r="T38" s="6"/>
      <c r="U38" s="6"/>
      <c r="V38" s="6"/>
      <c r="W38" s="6"/>
      <c r="X38" s="6"/>
      <c r="Y38" s="6"/>
      <c r="Z38" s="6"/>
    </row>
    <row r="39" spans="1:26" ht="15.6">
      <c r="A39" s="730">
        <v>30</v>
      </c>
      <c r="B39" s="709" t="s">
        <v>74</v>
      </c>
      <c r="C39" s="46" t="s">
        <v>1389</v>
      </c>
      <c r="D39" s="46" t="s">
        <v>2526</v>
      </c>
      <c r="E39" s="46" t="s">
        <v>54</v>
      </c>
      <c r="F39" s="46" t="s">
        <v>31</v>
      </c>
      <c r="G39" s="726">
        <v>41109</v>
      </c>
      <c r="H39" s="723" t="s">
        <v>32</v>
      </c>
      <c r="I39" s="723" t="s">
        <v>493</v>
      </c>
      <c r="J39" s="723" t="s">
        <v>2478</v>
      </c>
      <c r="K39" s="710" t="s">
        <v>2479</v>
      </c>
      <c r="L39" s="723" t="s">
        <v>2522</v>
      </c>
      <c r="M39" s="723">
        <v>89273352918</v>
      </c>
      <c r="N39" s="723" t="s">
        <v>187</v>
      </c>
      <c r="O39" s="736"/>
      <c r="P39" s="736"/>
      <c r="Q39" s="708" t="s">
        <v>2523</v>
      </c>
      <c r="R39" s="737">
        <v>30310</v>
      </c>
      <c r="S39" s="723" t="s">
        <v>31</v>
      </c>
      <c r="T39" s="6"/>
      <c r="U39" s="6"/>
      <c r="V39" s="6"/>
      <c r="W39" s="6"/>
      <c r="X39" s="6"/>
      <c r="Y39" s="6"/>
      <c r="Z39" s="6"/>
    </row>
    <row r="40" spans="1:26" ht="15.6">
      <c r="A40" s="730">
        <v>31</v>
      </c>
      <c r="B40" s="709" t="s">
        <v>74</v>
      </c>
      <c r="C40" s="46" t="s">
        <v>955</v>
      </c>
      <c r="D40" s="46" t="s">
        <v>256</v>
      </c>
      <c r="E40" s="46" t="s">
        <v>2527</v>
      </c>
      <c r="F40" s="46" t="s">
        <v>31</v>
      </c>
      <c r="G40" s="726">
        <v>39973</v>
      </c>
      <c r="H40" s="723" t="s">
        <v>32</v>
      </c>
      <c r="I40" s="723" t="s">
        <v>493</v>
      </c>
      <c r="J40" s="723" t="s">
        <v>2478</v>
      </c>
      <c r="K40" s="710" t="s">
        <v>2479</v>
      </c>
      <c r="L40" s="723" t="s">
        <v>2528</v>
      </c>
      <c r="M40" s="723">
        <v>89273352918</v>
      </c>
      <c r="N40" s="723" t="s">
        <v>280</v>
      </c>
      <c r="O40" s="723"/>
      <c r="P40" s="736"/>
      <c r="Q40" s="708" t="s">
        <v>2481</v>
      </c>
      <c r="R40" s="711">
        <v>26054</v>
      </c>
      <c r="S40" s="723" t="s">
        <v>31</v>
      </c>
      <c r="T40" s="6"/>
      <c r="U40" s="6"/>
      <c r="V40" s="6"/>
      <c r="W40" s="6"/>
      <c r="X40" s="6"/>
      <c r="Y40" s="6"/>
      <c r="Z40" s="6"/>
    </row>
    <row r="41" spans="1:26" ht="15.6">
      <c r="A41" s="730">
        <v>32</v>
      </c>
      <c r="B41" s="45" t="s">
        <v>74</v>
      </c>
      <c r="C41" s="46" t="s">
        <v>2529</v>
      </c>
      <c r="D41" s="46" t="s">
        <v>306</v>
      </c>
      <c r="E41" s="46" t="s">
        <v>1194</v>
      </c>
      <c r="F41" s="46" t="s">
        <v>31</v>
      </c>
      <c r="G41" s="726">
        <v>41683</v>
      </c>
      <c r="H41" s="708" t="s">
        <v>32</v>
      </c>
      <c r="I41" s="708" t="s">
        <v>493</v>
      </c>
      <c r="J41" s="45" t="s">
        <v>2478</v>
      </c>
      <c r="K41" s="710" t="s">
        <v>2479</v>
      </c>
      <c r="L41" s="710" t="s">
        <v>2530</v>
      </c>
      <c r="M41" s="708">
        <v>89867039875</v>
      </c>
      <c r="N41" s="708" t="s">
        <v>196</v>
      </c>
      <c r="O41" s="713"/>
      <c r="P41" s="733"/>
      <c r="Q41" s="46" t="s">
        <v>2531</v>
      </c>
      <c r="R41" s="738">
        <v>29213</v>
      </c>
      <c r="S41" s="719" t="s">
        <v>31</v>
      </c>
      <c r="T41" s="6"/>
      <c r="U41" s="6"/>
      <c r="V41" s="6"/>
      <c r="W41" s="6"/>
      <c r="X41" s="6"/>
      <c r="Y41" s="6"/>
      <c r="Z41" s="6"/>
    </row>
    <row r="42" spans="1:26" ht="15.6">
      <c r="A42" s="730">
        <v>33</v>
      </c>
      <c r="B42" s="45" t="s">
        <v>74</v>
      </c>
      <c r="C42" s="46" t="s">
        <v>2532</v>
      </c>
      <c r="D42" s="46" t="s">
        <v>2217</v>
      </c>
      <c r="E42" s="46" t="s">
        <v>52</v>
      </c>
      <c r="F42" s="46" t="s">
        <v>31</v>
      </c>
      <c r="G42" s="718">
        <v>41625</v>
      </c>
      <c r="H42" s="708" t="s">
        <v>32</v>
      </c>
      <c r="I42" s="708" t="s">
        <v>493</v>
      </c>
      <c r="J42" s="45" t="s">
        <v>2478</v>
      </c>
      <c r="K42" s="710" t="s">
        <v>2479</v>
      </c>
      <c r="L42" s="710" t="s">
        <v>2530</v>
      </c>
      <c r="M42" s="708">
        <v>89050014144</v>
      </c>
      <c r="N42" s="708" t="s">
        <v>196</v>
      </c>
      <c r="O42" s="713"/>
      <c r="P42" s="733"/>
      <c r="Q42" s="46" t="s">
        <v>2531</v>
      </c>
      <c r="R42" s="738">
        <v>29213</v>
      </c>
      <c r="S42" s="719" t="s">
        <v>31</v>
      </c>
      <c r="T42" s="6"/>
      <c r="U42" s="6"/>
      <c r="V42" s="6"/>
      <c r="W42" s="6"/>
      <c r="X42" s="6"/>
      <c r="Y42" s="6"/>
      <c r="Z42" s="6"/>
    </row>
    <row r="43" spans="1:26" ht="15.6">
      <c r="A43" s="730">
        <v>34</v>
      </c>
      <c r="B43" s="45" t="s">
        <v>74</v>
      </c>
      <c r="C43" s="708" t="s">
        <v>2533</v>
      </c>
      <c r="D43" s="708" t="s">
        <v>2031</v>
      </c>
      <c r="E43" s="708" t="s">
        <v>214</v>
      </c>
      <c r="F43" s="708" t="s">
        <v>31</v>
      </c>
      <c r="G43" s="714">
        <v>41489</v>
      </c>
      <c r="H43" s="708" t="s">
        <v>32</v>
      </c>
      <c r="I43" s="708" t="s">
        <v>493</v>
      </c>
      <c r="J43" s="45" t="s">
        <v>2478</v>
      </c>
      <c r="K43" s="710" t="s">
        <v>2479</v>
      </c>
      <c r="L43" s="710" t="s">
        <v>2530</v>
      </c>
      <c r="M43" s="708">
        <v>89870188409</v>
      </c>
      <c r="N43" s="708" t="s">
        <v>196</v>
      </c>
      <c r="O43" s="713"/>
      <c r="P43" s="733"/>
      <c r="Q43" s="46" t="s">
        <v>2531</v>
      </c>
      <c r="R43" s="738">
        <v>29213</v>
      </c>
      <c r="S43" s="719" t="s">
        <v>31</v>
      </c>
      <c r="T43" s="6"/>
      <c r="U43" s="6"/>
      <c r="V43" s="6"/>
      <c r="W43" s="6"/>
      <c r="X43" s="6"/>
      <c r="Y43" s="6"/>
      <c r="Z43" s="6"/>
    </row>
    <row r="44" spans="1:26" ht="15.6">
      <c r="A44" s="730">
        <v>35</v>
      </c>
      <c r="B44" s="45" t="s">
        <v>74</v>
      </c>
      <c r="C44" s="710" t="s">
        <v>2534</v>
      </c>
      <c r="D44" s="710" t="s">
        <v>2535</v>
      </c>
      <c r="E44" s="710" t="s">
        <v>170</v>
      </c>
      <c r="F44" s="710" t="s">
        <v>31</v>
      </c>
      <c r="G44" s="715">
        <v>41506</v>
      </c>
      <c r="H44" s="708" t="s">
        <v>32</v>
      </c>
      <c r="I44" s="708" t="s">
        <v>493</v>
      </c>
      <c r="J44" s="45" t="s">
        <v>2478</v>
      </c>
      <c r="K44" s="710" t="s">
        <v>2479</v>
      </c>
      <c r="L44" s="710" t="s">
        <v>2530</v>
      </c>
      <c r="M44" s="708">
        <v>89373095487</v>
      </c>
      <c r="N44" s="708" t="s">
        <v>196</v>
      </c>
      <c r="O44" s="713"/>
      <c r="P44" s="733"/>
      <c r="Q44" s="46" t="s">
        <v>2531</v>
      </c>
      <c r="R44" s="738">
        <v>29213</v>
      </c>
      <c r="S44" s="719" t="s">
        <v>31</v>
      </c>
      <c r="T44" s="5"/>
      <c r="U44" s="6"/>
      <c r="V44" s="6"/>
      <c r="W44" s="6"/>
      <c r="X44" s="6"/>
      <c r="Y44" s="6"/>
      <c r="Z44" s="6"/>
    </row>
    <row r="45" spans="1:26" ht="15.6">
      <c r="A45" s="730">
        <v>36</v>
      </c>
      <c r="B45" s="45" t="s">
        <v>74</v>
      </c>
      <c r="C45" s="46" t="s">
        <v>2536</v>
      </c>
      <c r="D45" s="46" t="s">
        <v>245</v>
      </c>
      <c r="E45" s="46" t="s">
        <v>1105</v>
      </c>
      <c r="F45" s="46" t="s">
        <v>40</v>
      </c>
      <c r="G45" s="726">
        <v>41617</v>
      </c>
      <c r="H45" s="46" t="s">
        <v>32</v>
      </c>
      <c r="I45" s="708" t="s">
        <v>493</v>
      </c>
      <c r="J45" s="45" t="s">
        <v>2478</v>
      </c>
      <c r="K45" s="710" t="s">
        <v>2479</v>
      </c>
      <c r="L45" s="710" t="s">
        <v>2530</v>
      </c>
      <c r="M45" s="708">
        <v>89677377756</v>
      </c>
      <c r="N45" s="708" t="s">
        <v>196</v>
      </c>
      <c r="O45" s="713"/>
      <c r="P45" s="733"/>
      <c r="Q45" s="46" t="s">
        <v>2531</v>
      </c>
      <c r="R45" s="738">
        <v>29213</v>
      </c>
      <c r="S45" s="719" t="s">
        <v>31</v>
      </c>
      <c r="T45" s="6"/>
      <c r="U45" s="6"/>
      <c r="V45" s="6"/>
      <c r="W45" s="6"/>
      <c r="X45" s="6"/>
      <c r="Y45" s="6"/>
      <c r="Z45" s="6"/>
    </row>
    <row r="46" spans="1:26" ht="31.2">
      <c r="A46" s="739">
        <v>37</v>
      </c>
      <c r="B46" s="740" t="s">
        <v>27</v>
      </c>
      <c r="C46" s="53" t="s">
        <v>2537</v>
      </c>
      <c r="D46" s="53" t="s">
        <v>179</v>
      </c>
      <c r="E46" s="53" t="s">
        <v>135</v>
      </c>
      <c r="F46" s="53" t="s">
        <v>31</v>
      </c>
      <c r="G46" s="61">
        <v>41426</v>
      </c>
      <c r="H46" s="53" t="s">
        <v>32</v>
      </c>
      <c r="I46" s="53" t="s">
        <v>493</v>
      </c>
      <c r="J46" s="597" t="s">
        <v>2478</v>
      </c>
      <c r="K46" s="597" t="s">
        <v>2479</v>
      </c>
      <c r="L46" s="597" t="s">
        <v>2538</v>
      </c>
      <c r="M46" s="597">
        <v>89177345850</v>
      </c>
      <c r="N46" s="597" t="s">
        <v>205</v>
      </c>
      <c r="O46" s="190"/>
      <c r="P46" s="190"/>
      <c r="Q46" s="597" t="s">
        <v>2539</v>
      </c>
      <c r="R46" s="741">
        <v>26483</v>
      </c>
      <c r="S46" s="597" t="s">
        <v>31</v>
      </c>
      <c r="T46" s="6"/>
      <c r="U46" s="6"/>
      <c r="V46" s="6"/>
      <c r="W46" s="6"/>
      <c r="X46" s="6"/>
      <c r="Y46" s="6"/>
      <c r="Z46" s="6"/>
    </row>
    <row r="47" spans="1:26" ht="15.6">
      <c r="A47" s="739">
        <v>38</v>
      </c>
      <c r="B47" s="53" t="s">
        <v>74</v>
      </c>
      <c r="C47" s="53" t="s">
        <v>2540</v>
      </c>
      <c r="D47" s="53" t="s">
        <v>271</v>
      </c>
      <c r="E47" s="53" t="s">
        <v>118</v>
      </c>
      <c r="F47" s="53" t="s">
        <v>31</v>
      </c>
      <c r="G47" s="61">
        <v>41423</v>
      </c>
      <c r="H47" s="53" t="s">
        <v>32</v>
      </c>
      <c r="I47" s="53" t="s">
        <v>493</v>
      </c>
      <c r="J47" s="597" t="s">
        <v>2478</v>
      </c>
      <c r="K47" s="597" t="s">
        <v>2479</v>
      </c>
      <c r="L47" s="597" t="s">
        <v>2538</v>
      </c>
      <c r="M47" s="597">
        <v>89177345850</v>
      </c>
      <c r="N47" s="597" t="s">
        <v>205</v>
      </c>
      <c r="O47" s="190"/>
      <c r="P47" s="190"/>
      <c r="Q47" s="597" t="s">
        <v>2539</v>
      </c>
      <c r="R47" s="741">
        <v>26483</v>
      </c>
      <c r="S47" s="597" t="s">
        <v>31</v>
      </c>
      <c r="T47" s="6"/>
      <c r="U47" s="6"/>
      <c r="V47" s="6"/>
      <c r="W47" s="6"/>
      <c r="X47" s="6"/>
      <c r="Y47" s="6"/>
      <c r="Z47" s="6"/>
    </row>
    <row r="48" spans="1:26" ht="15.6">
      <c r="A48" s="446">
        <v>39</v>
      </c>
      <c r="B48" s="53" t="s">
        <v>27</v>
      </c>
      <c r="C48" s="53" t="s">
        <v>111</v>
      </c>
      <c r="D48" s="53" t="s">
        <v>167</v>
      </c>
      <c r="E48" s="53" t="s">
        <v>262</v>
      </c>
      <c r="F48" s="53" t="s">
        <v>31</v>
      </c>
      <c r="G48" s="61">
        <v>45065</v>
      </c>
      <c r="H48" s="53" t="s">
        <v>32</v>
      </c>
      <c r="I48" s="53" t="s">
        <v>493</v>
      </c>
      <c r="J48" s="597" t="s">
        <v>2478</v>
      </c>
      <c r="K48" s="597" t="s">
        <v>2479</v>
      </c>
      <c r="L48" s="597" t="s">
        <v>2538</v>
      </c>
      <c r="M48" s="597">
        <v>89177345850</v>
      </c>
      <c r="N48" s="597" t="s">
        <v>205</v>
      </c>
      <c r="O48" s="190"/>
      <c r="P48" s="190"/>
      <c r="Q48" s="597" t="s">
        <v>2539</v>
      </c>
      <c r="R48" s="741">
        <v>26483</v>
      </c>
      <c r="S48" s="597" t="s">
        <v>31</v>
      </c>
      <c r="T48" s="6"/>
      <c r="U48" s="6"/>
      <c r="V48" s="6"/>
      <c r="W48" s="6"/>
      <c r="X48" s="6"/>
      <c r="Y48" s="6"/>
      <c r="Z48" s="6"/>
    </row>
    <row r="49" spans="1:26" ht="15.6">
      <c r="A49" s="446">
        <v>40</v>
      </c>
      <c r="B49" s="53" t="s">
        <v>74</v>
      </c>
      <c r="C49" s="53" t="s">
        <v>2541</v>
      </c>
      <c r="D49" s="53" t="s">
        <v>114</v>
      </c>
      <c r="E49" s="53" t="s">
        <v>130</v>
      </c>
      <c r="F49" s="53" t="s">
        <v>40</v>
      </c>
      <c r="G49" s="61">
        <v>41469</v>
      </c>
      <c r="H49" s="53" t="s">
        <v>32</v>
      </c>
      <c r="I49" s="53" t="s">
        <v>493</v>
      </c>
      <c r="J49" s="597" t="s">
        <v>2478</v>
      </c>
      <c r="K49" s="597" t="s">
        <v>2479</v>
      </c>
      <c r="L49" s="597" t="s">
        <v>2538</v>
      </c>
      <c r="M49" s="597">
        <v>89177345850</v>
      </c>
      <c r="N49" s="597" t="s">
        <v>205</v>
      </c>
      <c r="O49" s="190"/>
      <c r="P49" s="190"/>
      <c r="Q49" s="597" t="s">
        <v>2539</v>
      </c>
      <c r="R49" s="741">
        <v>26483</v>
      </c>
      <c r="S49" s="597" t="s">
        <v>31</v>
      </c>
      <c r="T49" s="6"/>
      <c r="U49" s="6"/>
      <c r="V49" s="6"/>
      <c r="W49" s="6"/>
      <c r="X49" s="6"/>
      <c r="Y49" s="6"/>
      <c r="Z49" s="6"/>
    </row>
    <row r="50" spans="1:26" ht="15.6">
      <c r="A50" s="47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</sheetData>
  <mergeCells count="4">
    <mergeCell ref="C1:L1"/>
    <mergeCell ref="A3:B3"/>
    <mergeCell ref="C4:E4"/>
    <mergeCell ref="J4:R4"/>
  </mergeCells>
  <hyperlinks>
    <hyperlink ref="L34" r:id="rId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98"/>
  <sheetViews>
    <sheetView topLeftCell="A35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7" max="7" width="6.44140625" customWidth="1"/>
    <col min="8" max="8" width="11.33203125" customWidth="1"/>
    <col min="9" max="9" width="7.5546875" customWidth="1"/>
    <col min="10" max="10" width="15.5546875" customWidth="1"/>
    <col min="12" max="12" width="17.44140625" customWidth="1"/>
    <col min="13" max="13" width="14" customWidth="1"/>
    <col min="16" max="16" width="11.6640625" customWidth="1"/>
  </cols>
  <sheetData>
    <row r="1" spans="1:27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207"/>
    </row>
    <row r="2" spans="1:27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207"/>
    </row>
    <row r="3" spans="1:27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207"/>
    </row>
    <row r="4" spans="1:27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231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  <c r="AA4" s="207"/>
    </row>
    <row r="5" spans="1:27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207"/>
    </row>
    <row r="6" spans="1:27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742"/>
    </row>
    <row r="7" spans="1:27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207"/>
    </row>
    <row r="8" spans="1:27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207"/>
    </row>
    <row r="9" spans="1:27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07"/>
    </row>
    <row r="10" spans="1:27" ht="15.6">
      <c r="A10" s="207"/>
      <c r="B10" s="626" t="s">
        <v>27</v>
      </c>
      <c r="C10" s="626" t="s">
        <v>2542</v>
      </c>
      <c r="D10" s="626" t="s">
        <v>116</v>
      </c>
      <c r="E10" s="626" t="s">
        <v>106</v>
      </c>
      <c r="F10" s="626" t="s">
        <v>31</v>
      </c>
      <c r="G10" s="743">
        <v>41368</v>
      </c>
      <c r="H10" s="626" t="s">
        <v>32</v>
      </c>
      <c r="I10" s="626" t="s">
        <v>89</v>
      </c>
      <c r="J10" s="626" t="s">
        <v>2543</v>
      </c>
      <c r="K10" s="626" t="s">
        <v>2544</v>
      </c>
      <c r="L10" s="626" t="s">
        <v>2545</v>
      </c>
      <c r="M10" s="626">
        <v>89063730315</v>
      </c>
      <c r="N10" s="57">
        <v>5</v>
      </c>
      <c r="O10" s="626"/>
      <c r="P10" s="207"/>
      <c r="Q10" s="207"/>
      <c r="R10" s="626" t="s">
        <v>2546</v>
      </c>
      <c r="S10" s="626" t="s">
        <v>31</v>
      </c>
      <c r="T10" s="626"/>
      <c r="U10" s="207"/>
      <c r="V10" s="207"/>
      <c r="W10" s="207"/>
      <c r="X10" s="207"/>
      <c r="Y10" s="207"/>
      <c r="Z10" s="207"/>
      <c r="AA10" s="207"/>
    </row>
    <row r="11" spans="1:27" ht="15.6">
      <c r="A11" s="207"/>
      <c r="B11" s="626" t="s">
        <v>27</v>
      </c>
      <c r="C11" s="626" t="s">
        <v>2547</v>
      </c>
      <c r="D11" s="626" t="s">
        <v>204</v>
      </c>
      <c r="E11" s="626" t="s">
        <v>236</v>
      </c>
      <c r="F11" s="626" t="s">
        <v>40</v>
      </c>
      <c r="G11" s="743">
        <v>41375</v>
      </c>
      <c r="H11" s="626" t="s">
        <v>32</v>
      </c>
      <c r="I11" s="626" t="s">
        <v>89</v>
      </c>
      <c r="J11" s="626" t="s">
        <v>2543</v>
      </c>
      <c r="K11" s="626" t="s">
        <v>2544</v>
      </c>
      <c r="L11" s="626" t="s">
        <v>2545</v>
      </c>
      <c r="M11" s="626">
        <v>809063720315</v>
      </c>
      <c r="N11" s="57">
        <v>5</v>
      </c>
      <c r="O11" s="626"/>
      <c r="P11" s="207"/>
      <c r="Q11" s="207"/>
      <c r="R11" s="626" t="s">
        <v>2548</v>
      </c>
      <c r="S11" s="626" t="s">
        <v>31</v>
      </c>
      <c r="T11" s="626"/>
      <c r="U11" s="207"/>
      <c r="V11" s="207"/>
      <c r="W11" s="207"/>
      <c r="X11" s="207"/>
      <c r="Y11" s="207"/>
      <c r="Z11" s="207"/>
      <c r="AA11" s="207"/>
    </row>
    <row r="12" spans="1:27" ht="15.6">
      <c r="A12" s="207"/>
      <c r="B12" s="626" t="s">
        <v>27</v>
      </c>
      <c r="C12" s="626" t="s">
        <v>2549</v>
      </c>
      <c r="D12" s="626" t="s">
        <v>194</v>
      </c>
      <c r="E12" s="626" t="s">
        <v>123</v>
      </c>
      <c r="F12" s="626" t="s">
        <v>31</v>
      </c>
      <c r="G12" s="743">
        <v>41077</v>
      </c>
      <c r="H12" s="626" t="s">
        <v>32</v>
      </c>
      <c r="I12" s="626" t="s">
        <v>89</v>
      </c>
      <c r="J12" s="626" t="s">
        <v>2543</v>
      </c>
      <c r="K12" s="626" t="s">
        <v>2544</v>
      </c>
      <c r="L12" s="626" t="s">
        <v>2545</v>
      </c>
      <c r="M12" s="626">
        <v>89063720315</v>
      </c>
      <c r="N12" s="57">
        <v>5</v>
      </c>
      <c r="O12" s="626"/>
      <c r="P12" s="207"/>
      <c r="Q12" s="207"/>
      <c r="R12" s="626" t="s">
        <v>2548</v>
      </c>
      <c r="S12" s="626" t="s">
        <v>31</v>
      </c>
      <c r="T12" s="626"/>
      <c r="U12" s="207"/>
      <c r="V12" s="207"/>
      <c r="W12" s="207"/>
      <c r="X12" s="207"/>
      <c r="Y12" s="207"/>
      <c r="Z12" s="207"/>
      <c r="AA12" s="207"/>
    </row>
    <row r="13" spans="1:27" ht="15.6">
      <c r="A13" s="207"/>
      <c r="B13" s="626" t="s">
        <v>27</v>
      </c>
      <c r="C13" s="626" t="s">
        <v>2550</v>
      </c>
      <c r="D13" s="626" t="s">
        <v>1777</v>
      </c>
      <c r="E13" s="626" t="s">
        <v>399</v>
      </c>
      <c r="F13" s="626" t="s">
        <v>31</v>
      </c>
      <c r="G13" s="744">
        <v>41162</v>
      </c>
      <c r="H13" s="626" t="s">
        <v>32</v>
      </c>
      <c r="I13" s="626" t="s">
        <v>89</v>
      </c>
      <c r="J13" s="626" t="s">
        <v>2543</v>
      </c>
      <c r="K13" s="626" t="s">
        <v>2544</v>
      </c>
      <c r="L13" s="626" t="s">
        <v>2545</v>
      </c>
      <c r="M13" s="626">
        <v>809063720315</v>
      </c>
      <c r="N13" s="57">
        <v>5</v>
      </c>
      <c r="O13" s="626"/>
      <c r="P13" s="207"/>
      <c r="Q13" s="207"/>
      <c r="R13" s="626" t="s">
        <v>2548</v>
      </c>
      <c r="S13" s="626" t="s">
        <v>31</v>
      </c>
      <c r="T13" s="626"/>
      <c r="U13" s="207"/>
      <c r="V13" s="207"/>
      <c r="W13" s="207"/>
      <c r="X13" s="207"/>
      <c r="Y13" s="207"/>
      <c r="Z13" s="207"/>
      <c r="AA13" s="207"/>
    </row>
    <row r="14" spans="1:27" ht="15.6">
      <c r="A14" s="207"/>
      <c r="B14" s="626" t="s">
        <v>27</v>
      </c>
      <c r="C14" s="626" t="s">
        <v>2551</v>
      </c>
      <c r="D14" s="626" t="s">
        <v>384</v>
      </c>
      <c r="E14" s="626" t="s">
        <v>1315</v>
      </c>
      <c r="F14" s="626" t="s">
        <v>40</v>
      </c>
      <c r="G14" s="743">
        <v>40974</v>
      </c>
      <c r="H14" s="626" t="s">
        <v>32</v>
      </c>
      <c r="I14" s="626" t="s">
        <v>89</v>
      </c>
      <c r="J14" s="626" t="s">
        <v>2543</v>
      </c>
      <c r="K14" s="626" t="s">
        <v>2544</v>
      </c>
      <c r="L14" s="626" t="s">
        <v>2545</v>
      </c>
      <c r="M14" s="626">
        <v>89063720315</v>
      </c>
      <c r="N14" s="57">
        <v>5</v>
      </c>
      <c r="O14" s="626"/>
      <c r="P14" s="207"/>
      <c r="Q14" s="207"/>
      <c r="R14" s="626" t="s">
        <v>2548</v>
      </c>
      <c r="S14" s="626" t="s">
        <v>31</v>
      </c>
      <c r="T14" s="626"/>
      <c r="U14" s="207"/>
      <c r="V14" s="207"/>
      <c r="W14" s="207"/>
      <c r="X14" s="207"/>
      <c r="Y14" s="207"/>
      <c r="Z14" s="207"/>
      <c r="AA14" s="207"/>
    </row>
    <row r="15" spans="1:27" ht="15.6">
      <c r="A15" s="207"/>
      <c r="B15" s="626" t="s">
        <v>27</v>
      </c>
      <c r="C15" s="626" t="s">
        <v>2552</v>
      </c>
      <c r="D15" s="626" t="s">
        <v>80</v>
      </c>
      <c r="E15" s="626" t="s">
        <v>399</v>
      </c>
      <c r="F15" s="626" t="s">
        <v>31</v>
      </c>
      <c r="G15" s="744">
        <v>40880</v>
      </c>
      <c r="H15" s="626" t="s">
        <v>32</v>
      </c>
      <c r="I15" s="626" t="s">
        <v>89</v>
      </c>
      <c r="J15" s="626" t="s">
        <v>2543</v>
      </c>
      <c r="K15" s="626" t="s">
        <v>2544</v>
      </c>
      <c r="L15" s="626" t="s">
        <v>2545</v>
      </c>
      <c r="M15" s="626">
        <v>89063720315</v>
      </c>
      <c r="N15" s="57">
        <v>6</v>
      </c>
      <c r="O15" s="626"/>
      <c r="P15" s="207"/>
      <c r="Q15" s="207"/>
      <c r="R15" s="626" t="s">
        <v>2546</v>
      </c>
      <c r="S15" s="626" t="s">
        <v>31</v>
      </c>
      <c r="T15" s="626"/>
      <c r="U15" s="207"/>
      <c r="V15" s="207"/>
      <c r="W15" s="207"/>
      <c r="X15" s="207"/>
      <c r="Y15" s="207"/>
      <c r="Z15" s="207"/>
      <c r="AA15" s="207"/>
    </row>
    <row r="16" spans="1:27" ht="15.6">
      <c r="A16" s="207"/>
      <c r="B16" s="626" t="s">
        <v>27</v>
      </c>
      <c r="C16" s="626" t="s">
        <v>2553</v>
      </c>
      <c r="D16" s="626" t="s">
        <v>179</v>
      </c>
      <c r="E16" s="626" t="s">
        <v>52</v>
      </c>
      <c r="F16" s="626" t="s">
        <v>31</v>
      </c>
      <c r="G16" s="743">
        <v>40754</v>
      </c>
      <c r="H16" s="626" t="s">
        <v>32</v>
      </c>
      <c r="I16" s="626" t="s">
        <v>89</v>
      </c>
      <c r="J16" s="626" t="s">
        <v>2543</v>
      </c>
      <c r="K16" s="626" t="s">
        <v>2544</v>
      </c>
      <c r="L16" s="626" t="s">
        <v>2545</v>
      </c>
      <c r="M16" s="626">
        <v>89063720315</v>
      </c>
      <c r="N16" s="57">
        <v>6</v>
      </c>
      <c r="O16" s="626"/>
      <c r="P16" s="207"/>
      <c r="Q16" s="207"/>
      <c r="R16" s="626" t="s">
        <v>2546</v>
      </c>
      <c r="S16" s="626" t="s">
        <v>31</v>
      </c>
      <c r="T16" s="626"/>
      <c r="U16" s="207"/>
      <c r="V16" s="207"/>
      <c r="W16" s="207"/>
      <c r="X16" s="207"/>
      <c r="Y16" s="207"/>
      <c r="Z16" s="207"/>
      <c r="AA16" s="207"/>
    </row>
    <row r="17" spans="1:27" ht="15.6">
      <c r="A17" s="207"/>
      <c r="B17" s="626" t="s">
        <v>27</v>
      </c>
      <c r="C17" s="626" t="s">
        <v>2552</v>
      </c>
      <c r="D17" s="626" t="s">
        <v>204</v>
      </c>
      <c r="E17" s="626" t="s">
        <v>181</v>
      </c>
      <c r="F17" s="626" t="s">
        <v>40</v>
      </c>
      <c r="G17" s="743">
        <v>40876</v>
      </c>
      <c r="H17" s="626" t="s">
        <v>32</v>
      </c>
      <c r="I17" s="626" t="s">
        <v>89</v>
      </c>
      <c r="J17" s="626" t="s">
        <v>2543</v>
      </c>
      <c r="K17" s="626" t="s">
        <v>2544</v>
      </c>
      <c r="L17" s="626" t="s">
        <v>2545</v>
      </c>
      <c r="M17" s="626">
        <v>89625355153</v>
      </c>
      <c r="N17" s="57">
        <v>6</v>
      </c>
      <c r="O17" s="626"/>
      <c r="P17" s="207"/>
      <c r="Q17" s="207"/>
      <c r="R17" s="626" t="s">
        <v>2546</v>
      </c>
      <c r="S17" s="626" t="s">
        <v>31</v>
      </c>
      <c r="T17" s="626"/>
      <c r="U17" s="207"/>
      <c r="V17" s="207"/>
      <c r="W17" s="207"/>
      <c r="X17" s="207"/>
      <c r="Y17" s="207"/>
      <c r="Z17" s="207"/>
      <c r="AA17" s="207"/>
    </row>
    <row r="18" spans="1:27" ht="15.6">
      <c r="A18" s="207"/>
      <c r="B18" s="626" t="s">
        <v>27</v>
      </c>
      <c r="C18" s="626" t="s">
        <v>2554</v>
      </c>
      <c r="D18" s="626" t="s">
        <v>200</v>
      </c>
      <c r="E18" s="626" t="s">
        <v>83</v>
      </c>
      <c r="F18" s="626" t="s">
        <v>40</v>
      </c>
      <c r="G18" s="743">
        <v>40698</v>
      </c>
      <c r="H18" s="626" t="s">
        <v>32</v>
      </c>
      <c r="I18" s="626" t="s">
        <v>89</v>
      </c>
      <c r="J18" s="626" t="s">
        <v>2543</v>
      </c>
      <c r="K18" s="626" t="s">
        <v>2544</v>
      </c>
      <c r="L18" s="626" t="s">
        <v>2545</v>
      </c>
      <c r="M18" s="626">
        <v>89279519824</v>
      </c>
      <c r="N18" s="57">
        <v>6</v>
      </c>
      <c r="O18" s="626"/>
      <c r="P18" s="207"/>
      <c r="Q18" s="207"/>
      <c r="R18" s="626" t="s">
        <v>2546</v>
      </c>
      <c r="S18" s="626" t="s">
        <v>31</v>
      </c>
      <c r="T18" s="626"/>
      <c r="U18" s="207"/>
      <c r="V18" s="207"/>
      <c r="W18" s="207"/>
      <c r="X18" s="207"/>
      <c r="Y18" s="207"/>
      <c r="Z18" s="207"/>
      <c r="AA18" s="207"/>
    </row>
    <row r="19" spans="1:27" ht="15.6">
      <c r="A19" s="207"/>
      <c r="B19" s="626" t="s">
        <v>27</v>
      </c>
      <c r="C19" s="626" t="s">
        <v>2555</v>
      </c>
      <c r="D19" s="626" t="s">
        <v>184</v>
      </c>
      <c r="E19" s="626" t="s">
        <v>214</v>
      </c>
      <c r="F19" s="626" t="s">
        <v>31</v>
      </c>
      <c r="G19" s="743">
        <v>40124</v>
      </c>
      <c r="H19" s="626" t="s">
        <v>32</v>
      </c>
      <c r="I19" s="626" t="s">
        <v>89</v>
      </c>
      <c r="J19" s="626" t="s">
        <v>2543</v>
      </c>
      <c r="K19" s="626" t="s">
        <v>2544</v>
      </c>
      <c r="L19" s="745" t="s">
        <v>2556</v>
      </c>
      <c r="M19" s="626">
        <v>89063720315</v>
      </c>
      <c r="N19" s="57">
        <v>8</v>
      </c>
      <c r="O19" s="626"/>
      <c r="P19" s="207"/>
      <c r="Q19" s="207"/>
      <c r="R19" s="626" t="s">
        <v>2557</v>
      </c>
      <c r="S19" s="626" t="s">
        <v>31</v>
      </c>
      <c r="T19" s="626"/>
      <c r="U19" s="207"/>
      <c r="V19" s="207"/>
      <c r="W19" s="207"/>
      <c r="X19" s="207"/>
      <c r="Y19" s="207"/>
      <c r="Z19" s="207"/>
      <c r="AA19" s="207"/>
    </row>
    <row r="20" spans="1:27" ht="15.6">
      <c r="A20" s="207"/>
      <c r="B20" s="626" t="s">
        <v>27</v>
      </c>
      <c r="C20" s="626" t="s">
        <v>2558</v>
      </c>
      <c r="D20" s="626" t="s">
        <v>249</v>
      </c>
      <c r="E20" s="626" t="s">
        <v>214</v>
      </c>
      <c r="F20" s="626" t="s">
        <v>31</v>
      </c>
      <c r="G20" s="743">
        <v>39883</v>
      </c>
      <c r="H20" s="626" t="s">
        <v>32</v>
      </c>
      <c r="I20" s="626" t="s">
        <v>89</v>
      </c>
      <c r="J20" s="626" t="s">
        <v>2543</v>
      </c>
      <c r="K20" s="626" t="s">
        <v>2544</v>
      </c>
      <c r="L20" s="745" t="s">
        <v>2556</v>
      </c>
      <c r="M20" s="626">
        <v>89272317644</v>
      </c>
      <c r="N20" s="57">
        <v>8</v>
      </c>
      <c r="O20" s="626"/>
      <c r="P20" s="207"/>
      <c r="Q20" s="207"/>
      <c r="R20" s="626" t="s">
        <v>2557</v>
      </c>
      <c r="S20" s="626" t="s">
        <v>31</v>
      </c>
      <c r="T20" s="626"/>
      <c r="U20" s="207"/>
      <c r="V20" s="207"/>
      <c r="W20" s="207"/>
      <c r="X20" s="207"/>
      <c r="Y20" s="207"/>
      <c r="Z20" s="207"/>
      <c r="AA20" s="207"/>
    </row>
    <row r="21" spans="1:27" ht="15.6">
      <c r="A21" s="207"/>
      <c r="B21" s="626" t="s">
        <v>27</v>
      </c>
      <c r="C21" s="626" t="s">
        <v>2559</v>
      </c>
      <c r="D21" s="626" t="s">
        <v>249</v>
      </c>
      <c r="E21" s="626" t="s">
        <v>30</v>
      </c>
      <c r="F21" s="626" t="s">
        <v>31</v>
      </c>
      <c r="G21" s="743">
        <v>39854</v>
      </c>
      <c r="H21" s="626" t="s">
        <v>32</v>
      </c>
      <c r="I21" s="626" t="s">
        <v>89</v>
      </c>
      <c r="J21" s="626" t="s">
        <v>2543</v>
      </c>
      <c r="K21" s="626" t="s">
        <v>2544</v>
      </c>
      <c r="L21" s="745" t="s">
        <v>2556</v>
      </c>
      <c r="M21" s="626">
        <v>89272301818</v>
      </c>
      <c r="N21" s="57">
        <v>8</v>
      </c>
      <c r="O21" s="626"/>
      <c r="P21" s="207"/>
      <c r="Q21" s="207"/>
      <c r="R21" s="626" t="s">
        <v>2557</v>
      </c>
      <c r="S21" s="626" t="s">
        <v>31</v>
      </c>
      <c r="T21" s="626"/>
      <c r="U21" s="207"/>
      <c r="V21" s="207"/>
      <c r="W21" s="207"/>
      <c r="X21" s="207"/>
      <c r="Y21" s="207"/>
      <c r="Z21" s="207"/>
      <c r="AA21" s="207"/>
    </row>
    <row r="22" spans="1:27" ht="15.6">
      <c r="A22" s="207"/>
      <c r="B22" s="626" t="s">
        <v>27</v>
      </c>
      <c r="C22" s="626" t="s">
        <v>2560</v>
      </c>
      <c r="D22" s="626" t="s">
        <v>763</v>
      </c>
      <c r="E22" s="626" t="s">
        <v>909</v>
      </c>
      <c r="F22" s="626" t="s">
        <v>40</v>
      </c>
      <c r="G22" s="743">
        <v>39868</v>
      </c>
      <c r="H22" s="626" t="s">
        <v>32</v>
      </c>
      <c r="I22" s="626" t="s">
        <v>89</v>
      </c>
      <c r="J22" s="626" t="s">
        <v>2543</v>
      </c>
      <c r="K22" s="626" t="s">
        <v>2544</v>
      </c>
      <c r="L22" s="745" t="s">
        <v>2556</v>
      </c>
      <c r="M22" s="626">
        <v>89191584580</v>
      </c>
      <c r="N22" s="57">
        <v>8</v>
      </c>
      <c r="O22" s="626"/>
      <c r="P22" s="207"/>
      <c r="Q22" s="207"/>
      <c r="R22" s="626" t="s">
        <v>2557</v>
      </c>
      <c r="S22" s="626" t="s">
        <v>31</v>
      </c>
      <c r="T22" s="626"/>
      <c r="U22" s="207"/>
      <c r="V22" s="207"/>
      <c r="W22" s="207"/>
      <c r="X22" s="207"/>
      <c r="Y22" s="207"/>
      <c r="Z22" s="207"/>
      <c r="AA22" s="207"/>
    </row>
    <row r="23" spans="1:27" ht="15.6">
      <c r="A23" s="207"/>
      <c r="B23" s="626" t="s">
        <v>27</v>
      </c>
      <c r="C23" s="626" t="s">
        <v>2561</v>
      </c>
      <c r="D23" s="626" t="s">
        <v>285</v>
      </c>
      <c r="E23" s="626" t="s">
        <v>132</v>
      </c>
      <c r="F23" s="626" t="s">
        <v>40</v>
      </c>
      <c r="G23" s="743">
        <v>39927</v>
      </c>
      <c r="H23" s="626" t="s">
        <v>32</v>
      </c>
      <c r="I23" s="626" t="s">
        <v>89</v>
      </c>
      <c r="J23" s="626" t="s">
        <v>2543</v>
      </c>
      <c r="K23" s="626" t="s">
        <v>2544</v>
      </c>
      <c r="L23" s="745" t="s">
        <v>2556</v>
      </c>
      <c r="M23" s="626">
        <v>89174086959</v>
      </c>
      <c r="N23" s="57">
        <v>8</v>
      </c>
      <c r="O23" s="626"/>
      <c r="P23" s="207"/>
      <c r="Q23" s="207"/>
      <c r="R23" s="626" t="s">
        <v>2557</v>
      </c>
      <c r="S23" s="626" t="s">
        <v>31</v>
      </c>
      <c r="T23" s="626"/>
      <c r="U23" s="207"/>
      <c r="V23" s="207"/>
      <c r="W23" s="207"/>
      <c r="X23" s="207"/>
      <c r="Y23" s="207"/>
      <c r="Z23" s="207"/>
      <c r="AA23" s="207"/>
    </row>
    <row r="24" spans="1:27" ht="15.6">
      <c r="A24" s="207"/>
      <c r="B24" s="626" t="s">
        <v>27</v>
      </c>
      <c r="C24" s="626" t="s">
        <v>565</v>
      </c>
      <c r="D24" s="626" t="s">
        <v>267</v>
      </c>
      <c r="E24" s="626" t="s">
        <v>239</v>
      </c>
      <c r="F24" s="626" t="s">
        <v>31</v>
      </c>
      <c r="G24" s="743">
        <v>40063</v>
      </c>
      <c r="H24" s="626" t="s">
        <v>32</v>
      </c>
      <c r="I24" s="626" t="s">
        <v>89</v>
      </c>
      <c r="J24" s="626" t="s">
        <v>2543</v>
      </c>
      <c r="K24" s="626" t="s">
        <v>2544</v>
      </c>
      <c r="L24" s="746" t="s">
        <v>2562</v>
      </c>
      <c r="M24" s="626">
        <v>89371681080</v>
      </c>
      <c r="N24" s="57">
        <v>8</v>
      </c>
      <c r="O24" s="626"/>
      <c r="P24" s="207"/>
      <c r="Q24" s="207"/>
      <c r="R24" s="626" t="s">
        <v>2563</v>
      </c>
      <c r="S24" s="626" t="s">
        <v>31</v>
      </c>
      <c r="T24" s="626"/>
      <c r="U24" s="207"/>
      <c r="V24" s="207"/>
      <c r="W24" s="207"/>
      <c r="X24" s="207"/>
      <c r="Y24" s="207"/>
      <c r="Z24" s="207"/>
      <c r="AA24" s="207"/>
    </row>
    <row r="25" spans="1:27" ht="15.6">
      <c r="A25" s="207"/>
      <c r="B25" s="626" t="s">
        <v>27</v>
      </c>
      <c r="C25" s="626" t="s">
        <v>2564</v>
      </c>
      <c r="D25" s="626" t="s">
        <v>278</v>
      </c>
      <c r="E25" s="626" t="s">
        <v>768</v>
      </c>
      <c r="F25" s="626" t="s">
        <v>31</v>
      </c>
      <c r="G25" s="743">
        <v>40103</v>
      </c>
      <c r="H25" s="626" t="s">
        <v>32</v>
      </c>
      <c r="I25" s="626" t="s">
        <v>89</v>
      </c>
      <c r="J25" s="626" t="s">
        <v>2543</v>
      </c>
      <c r="K25" s="626" t="s">
        <v>2544</v>
      </c>
      <c r="L25" s="746" t="s">
        <v>2562</v>
      </c>
      <c r="M25" s="626">
        <v>89279303639</v>
      </c>
      <c r="N25" s="57">
        <v>8</v>
      </c>
      <c r="O25" s="626"/>
      <c r="P25" s="207"/>
      <c r="Q25" s="207"/>
      <c r="R25" s="626" t="s">
        <v>2563</v>
      </c>
      <c r="S25" s="626" t="s">
        <v>31</v>
      </c>
      <c r="T25" s="626"/>
      <c r="U25" s="207"/>
      <c r="V25" s="207"/>
      <c r="W25" s="207"/>
      <c r="X25" s="207"/>
      <c r="Y25" s="207"/>
      <c r="Z25" s="207"/>
      <c r="AA25" s="207"/>
    </row>
    <row r="26" spans="1:27" ht="15.6">
      <c r="A26" s="207"/>
      <c r="B26" s="626" t="s">
        <v>27</v>
      </c>
      <c r="C26" s="626"/>
      <c r="D26" s="626"/>
      <c r="E26" s="626"/>
      <c r="F26" s="626"/>
      <c r="G26" s="743"/>
      <c r="H26" s="626" t="s">
        <v>32</v>
      </c>
      <c r="I26" s="626" t="s">
        <v>89</v>
      </c>
      <c r="J26" s="626" t="s">
        <v>2543</v>
      </c>
      <c r="K26" s="626" t="s">
        <v>2544</v>
      </c>
      <c r="L26" s="746" t="s">
        <v>2562</v>
      </c>
      <c r="M26" s="626">
        <v>89874963889</v>
      </c>
      <c r="N26" s="57">
        <v>9</v>
      </c>
      <c r="O26" s="626"/>
      <c r="P26" s="207"/>
      <c r="Q26" s="207"/>
      <c r="R26" s="626" t="s">
        <v>2563</v>
      </c>
      <c r="S26" s="626" t="s">
        <v>31</v>
      </c>
      <c r="T26" s="626"/>
      <c r="U26" s="207"/>
      <c r="V26" s="207"/>
      <c r="W26" s="207"/>
      <c r="X26" s="207"/>
      <c r="Y26" s="207"/>
      <c r="Z26" s="207"/>
      <c r="AA26" s="207"/>
    </row>
    <row r="27" spans="1:27" ht="15.6">
      <c r="A27" s="207"/>
      <c r="B27" s="626" t="s">
        <v>27</v>
      </c>
      <c r="C27" s="626"/>
      <c r="D27" s="626"/>
      <c r="E27" s="626"/>
      <c r="F27" s="626"/>
      <c r="G27" s="743"/>
      <c r="H27" s="626" t="s">
        <v>32</v>
      </c>
      <c r="I27" s="626" t="s">
        <v>89</v>
      </c>
      <c r="J27" s="626" t="s">
        <v>2543</v>
      </c>
      <c r="K27" s="626" t="s">
        <v>2544</v>
      </c>
      <c r="L27" s="746" t="s">
        <v>2562</v>
      </c>
      <c r="M27" s="626">
        <v>89991320232</v>
      </c>
      <c r="N27" s="57">
        <v>9</v>
      </c>
      <c r="O27" s="626"/>
      <c r="P27" s="207"/>
      <c r="Q27" s="207"/>
      <c r="R27" s="626" t="s">
        <v>2563</v>
      </c>
      <c r="S27" s="626" t="s">
        <v>31</v>
      </c>
      <c r="T27" s="626"/>
      <c r="U27" s="207"/>
      <c r="V27" s="207"/>
      <c r="W27" s="207"/>
      <c r="X27" s="207"/>
      <c r="Y27" s="207"/>
      <c r="Z27" s="207"/>
      <c r="AA27" s="207"/>
    </row>
    <row r="28" spans="1:27" ht="15.6">
      <c r="A28" s="207"/>
      <c r="B28" s="626" t="s">
        <v>27</v>
      </c>
      <c r="C28" s="626"/>
      <c r="D28" s="626"/>
      <c r="E28" s="626"/>
      <c r="F28" s="626"/>
      <c r="G28" s="743"/>
      <c r="H28" s="626" t="s">
        <v>32</v>
      </c>
      <c r="I28" s="626" t="s">
        <v>89</v>
      </c>
      <c r="J28" s="626" t="s">
        <v>2543</v>
      </c>
      <c r="K28" s="626" t="s">
        <v>2544</v>
      </c>
      <c r="L28" s="746" t="s">
        <v>2562</v>
      </c>
      <c r="M28" s="626">
        <v>89174944222</v>
      </c>
      <c r="N28" s="57">
        <v>9</v>
      </c>
      <c r="O28" s="626"/>
      <c r="P28" s="207"/>
      <c r="Q28" s="207"/>
      <c r="R28" s="626" t="s">
        <v>2563</v>
      </c>
      <c r="S28" s="626" t="s">
        <v>31</v>
      </c>
      <c r="T28" s="626"/>
      <c r="U28" s="207"/>
      <c r="V28" s="207"/>
      <c r="W28" s="207"/>
      <c r="X28" s="207"/>
      <c r="Y28" s="207"/>
      <c r="Z28" s="207"/>
      <c r="AA28" s="207"/>
    </row>
    <row r="29" spans="1:27" ht="15.6">
      <c r="A29" s="207"/>
      <c r="B29" s="626" t="s">
        <v>27</v>
      </c>
      <c r="C29" s="626"/>
      <c r="D29" s="626"/>
      <c r="E29" s="626"/>
      <c r="F29" s="626"/>
      <c r="G29" s="743"/>
      <c r="H29" s="626" t="s">
        <v>32</v>
      </c>
      <c r="I29" s="626" t="s">
        <v>89</v>
      </c>
      <c r="J29" s="626" t="s">
        <v>2543</v>
      </c>
      <c r="K29" s="626" t="s">
        <v>2544</v>
      </c>
      <c r="L29" s="746" t="s">
        <v>2562</v>
      </c>
      <c r="M29" s="626">
        <v>89177953786</v>
      </c>
      <c r="N29" s="57">
        <v>9</v>
      </c>
      <c r="O29" s="626"/>
      <c r="P29" s="207"/>
      <c r="Q29" s="207"/>
      <c r="R29" s="626" t="s">
        <v>2563</v>
      </c>
      <c r="S29" s="626" t="s">
        <v>31</v>
      </c>
      <c r="T29" s="626"/>
      <c r="U29" s="207"/>
      <c r="V29" s="207"/>
      <c r="W29" s="207"/>
      <c r="X29" s="207"/>
      <c r="Y29" s="207"/>
      <c r="Z29" s="207"/>
      <c r="AA29" s="207"/>
    </row>
    <row r="30" spans="1:27" ht="15.6">
      <c r="A30" s="207"/>
      <c r="B30" s="626" t="s">
        <v>27</v>
      </c>
      <c r="C30" s="626"/>
      <c r="D30" s="626"/>
      <c r="E30" s="626"/>
      <c r="F30" s="626"/>
      <c r="G30" s="743"/>
      <c r="H30" s="626" t="s">
        <v>32</v>
      </c>
      <c r="I30" s="626" t="s">
        <v>89</v>
      </c>
      <c r="J30" s="626" t="s">
        <v>2543</v>
      </c>
      <c r="K30" s="626" t="s">
        <v>2544</v>
      </c>
      <c r="L30" s="746" t="s">
        <v>2562</v>
      </c>
      <c r="M30" s="626">
        <v>89177891035</v>
      </c>
      <c r="N30" s="57">
        <v>9</v>
      </c>
      <c r="O30" s="626"/>
      <c r="P30" s="207"/>
      <c r="Q30" s="207"/>
      <c r="R30" s="626" t="s">
        <v>2563</v>
      </c>
      <c r="S30" s="626" t="s">
        <v>31</v>
      </c>
      <c r="T30" s="626"/>
      <c r="U30" s="207"/>
      <c r="V30" s="207"/>
      <c r="W30" s="207"/>
      <c r="X30" s="207"/>
      <c r="Y30" s="207"/>
      <c r="Z30" s="207"/>
      <c r="AA30" s="207"/>
    </row>
    <row r="31" spans="1:27" ht="15.6">
      <c r="A31" s="207"/>
      <c r="B31" s="626" t="s">
        <v>27</v>
      </c>
      <c r="C31" s="626"/>
      <c r="D31" s="626"/>
      <c r="E31" s="626"/>
      <c r="F31" s="626"/>
      <c r="G31" s="743"/>
      <c r="H31" s="626" t="s">
        <v>32</v>
      </c>
      <c r="I31" s="626" t="s">
        <v>89</v>
      </c>
      <c r="J31" s="626" t="s">
        <v>2543</v>
      </c>
      <c r="K31" s="626" t="s">
        <v>2544</v>
      </c>
      <c r="L31" s="746" t="s">
        <v>2562</v>
      </c>
      <c r="M31" s="626">
        <v>89991311277</v>
      </c>
      <c r="N31" s="57">
        <v>9</v>
      </c>
      <c r="O31" s="626"/>
      <c r="P31" s="207"/>
      <c r="Q31" s="207"/>
      <c r="R31" s="626" t="s">
        <v>2563</v>
      </c>
      <c r="S31" s="626" t="s">
        <v>31</v>
      </c>
      <c r="T31" s="626"/>
      <c r="U31" s="207"/>
      <c r="V31" s="207"/>
      <c r="W31" s="207"/>
      <c r="X31" s="207"/>
      <c r="Y31" s="207"/>
      <c r="Z31" s="207"/>
      <c r="AA31" s="207"/>
    </row>
    <row r="32" spans="1:27" ht="15.6">
      <c r="A32" s="207"/>
      <c r="B32" s="626" t="s">
        <v>27</v>
      </c>
      <c r="C32" s="626"/>
      <c r="D32" s="626"/>
      <c r="E32" s="626"/>
      <c r="F32" s="626"/>
      <c r="G32" s="743"/>
      <c r="H32" s="626" t="s">
        <v>32</v>
      </c>
      <c r="I32" s="626" t="s">
        <v>89</v>
      </c>
      <c r="J32" s="626" t="s">
        <v>2543</v>
      </c>
      <c r="K32" s="626" t="s">
        <v>2544</v>
      </c>
      <c r="L32" s="746" t="s">
        <v>2562</v>
      </c>
      <c r="M32" s="626">
        <v>89063720315</v>
      </c>
      <c r="N32" s="57">
        <v>11</v>
      </c>
      <c r="O32" s="626"/>
      <c r="P32" s="207"/>
      <c r="Q32" s="207"/>
      <c r="R32" s="626" t="s">
        <v>2563</v>
      </c>
      <c r="S32" s="626" t="s">
        <v>31</v>
      </c>
      <c r="T32" s="626"/>
      <c r="U32" s="207"/>
      <c r="V32" s="207"/>
      <c r="W32" s="207"/>
      <c r="X32" s="207"/>
      <c r="Y32" s="207"/>
      <c r="Z32" s="207"/>
      <c r="AA32" s="207"/>
    </row>
    <row r="33" spans="1:27" ht="15.6">
      <c r="A33" s="207"/>
      <c r="B33" s="626" t="s">
        <v>27</v>
      </c>
      <c r="C33" s="626"/>
      <c r="D33" s="626"/>
      <c r="E33" s="626"/>
      <c r="F33" s="626"/>
      <c r="G33" s="743"/>
      <c r="H33" s="626" t="s">
        <v>32</v>
      </c>
      <c r="I33" s="626" t="s">
        <v>157</v>
      </c>
      <c r="J33" s="626" t="s">
        <v>2543</v>
      </c>
      <c r="K33" s="746" t="s">
        <v>2544</v>
      </c>
      <c r="L33" s="746" t="s">
        <v>2562</v>
      </c>
      <c r="M33" s="626">
        <v>89063720315</v>
      </c>
      <c r="N33" s="57">
        <v>11</v>
      </c>
      <c r="O33" s="626"/>
      <c r="P33" s="207"/>
      <c r="Q33" s="207"/>
      <c r="R33" s="626" t="s">
        <v>2563</v>
      </c>
      <c r="S33" s="626" t="s">
        <v>31</v>
      </c>
      <c r="T33" s="626"/>
      <c r="U33" s="207"/>
      <c r="V33" s="207"/>
      <c r="W33" s="207"/>
      <c r="X33" s="207"/>
      <c r="Y33" s="207"/>
      <c r="Z33" s="207"/>
      <c r="AA33" s="207"/>
    </row>
    <row r="34" spans="1:27" ht="15.6">
      <c r="A34" s="207"/>
      <c r="B34" s="626" t="s">
        <v>27</v>
      </c>
      <c r="C34" s="626" t="s">
        <v>81</v>
      </c>
      <c r="D34" s="626" t="s">
        <v>204</v>
      </c>
      <c r="E34" s="626" t="s">
        <v>178</v>
      </c>
      <c r="F34" s="626" t="s">
        <v>40</v>
      </c>
      <c r="G34" s="743">
        <v>41356</v>
      </c>
      <c r="H34" s="626" t="s">
        <v>32</v>
      </c>
      <c r="I34" s="626" t="s">
        <v>157</v>
      </c>
      <c r="J34" s="626" t="s">
        <v>2543</v>
      </c>
      <c r="K34" s="626" t="s">
        <v>2544</v>
      </c>
      <c r="L34" s="747" t="s">
        <v>2565</v>
      </c>
      <c r="M34" s="626">
        <v>89656672080</v>
      </c>
      <c r="N34" s="57">
        <v>4</v>
      </c>
      <c r="O34" s="626"/>
      <c r="P34" s="207"/>
      <c r="Q34" s="207"/>
      <c r="R34" s="626" t="s">
        <v>2566</v>
      </c>
      <c r="S34" s="626" t="s">
        <v>31</v>
      </c>
      <c r="T34" s="626"/>
      <c r="U34" s="207"/>
      <c r="V34" s="207"/>
      <c r="W34" s="207"/>
      <c r="X34" s="207"/>
      <c r="Y34" s="207"/>
      <c r="Z34" s="207"/>
      <c r="AA34" s="207"/>
    </row>
    <row r="35" spans="1:27" ht="15.6">
      <c r="A35" s="207"/>
      <c r="B35" s="626" t="s">
        <v>27</v>
      </c>
      <c r="C35" s="626" t="s">
        <v>2567</v>
      </c>
      <c r="D35" s="626" t="s">
        <v>108</v>
      </c>
      <c r="E35" s="626" t="s">
        <v>65</v>
      </c>
      <c r="F35" s="626" t="s">
        <v>31</v>
      </c>
      <c r="G35" s="743">
        <v>41696</v>
      </c>
      <c r="H35" s="626" t="s">
        <v>32</v>
      </c>
      <c r="I35" s="626" t="s">
        <v>157</v>
      </c>
      <c r="J35" s="626" t="s">
        <v>2543</v>
      </c>
      <c r="K35" s="626" t="s">
        <v>2544</v>
      </c>
      <c r="L35" s="747" t="s">
        <v>2565</v>
      </c>
      <c r="M35" s="626">
        <v>89656722080</v>
      </c>
      <c r="N35" s="57">
        <v>4</v>
      </c>
      <c r="O35" s="626"/>
      <c r="P35" s="207"/>
      <c r="Q35" s="207"/>
      <c r="R35" s="626" t="s">
        <v>2566</v>
      </c>
      <c r="S35" s="626" t="s">
        <v>31</v>
      </c>
      <c r="T35" s="626"/>
      <c r="U35" s="207"/>
      <c r="V35" s="207"/>
      <c r="W35" s="207"/>
      <c r="X35" s="207"/>
      <c r="Y35" s="207"/>
      <c r="Z35" s="207"/>
      <c r="AA35" s="207"/>
    </row>
    <row r="36" spans="1:27" ht="15.6">
      <c r="A36" s="190"/>
      <c r="B36" s="597" t="s">
        <v>27</v>
      </c>
      <c r="C36" s="597" t="s">
        <v>2568</v>
      </c>
      <c r="D36" s="597" t="s">
        <v>1392</v>
      </c>
      <c r="E36" s="597" t="s">
        <v>65</v>
      </c>
      <c r="F36" s="597" t="s">
        <v>31</v>
      </c>
      <c r="G36" s="620">
        <v>41568</v>
      </c>
      <c r="H36" s="597" t="s">
        <v>32</v>
      </c>
      <c r="I36" s="597" t="s">
        <v>157</v>
      </c>
      <c r="J36" s="626" t="s">
        <v>2543</v>
      </c>
      <c r="K36" s="626" t="s">
        <v>2544</v>
      </c>
      <c r="L36" s="747" t="s">
        <v>2565</v>
      </c>
      <c r="M36" s="597">
        <v>89656722080</v>
      </c>
      <c r="N36" s="57">
        <v>4</v>
      </c>
      <c r="O36" s="597"/>
      <c r="P36" s="190"/>
      <c r="Q36" s="190"/>
      <c r="R36" s="597" t="s">
        <v>2566</v>
      </c>
      <c r="S36" s="597" t="s">
        <v>31</v>
      </c>
      <c r="T36" s="597"/>
      <c r="U36" s="207"/>
      <c r="V36" s="207"/>
      <c r="W36" s="207"/>
      <c r="X36" s="207"/>
      <c r="Y36" s="207"/>
      <c r="Z36" s="207"/>
      <c r="AA36" s="207"/>
    </row>
    <row r="37" spans="1:27" ht="15.6">
      <c r="A37" s="190"/>
      <c r="B37" s="597" t="s">
        <v>27</v>
      </c>
      <c r="C37" s="597" t="s">
        <v>34</v>
      </c>
      <c r="D37" s="597" t="s">
        <v>179</v>
      </c>
      <c r="E37" s="597" t="s">
        <v>399</v>
      </c>
      <c r="F37" s="597" t="s">
        <v>31</v>
      </c>
      <c r="G37" s="628">
        <v>41634</v>
      </c>
      <c r="H37" s="597" t="s">
        <v>32</v>
      </c>
      <c r="I37" s="597" t="s">
        <v>157</v>
      </c>
      <c r="J37" s="626" t="s">
        <v>2543</v>
      </c>
      <c r="K37" s="626" t="s">
        <v>2544</v>
      </c>
      <c r="L37" s="747" t="s">
        <v>2565</v>
      </c>
      <c r="M37" s="597">
        <v>89656722080</v>
      </c>
      <c r="N37" s="57">
        <v>4</v>
      </c>
      <c r="O37" s="597"/>
      <c r="P37" s="190"/>
      <c r="Q37" s="190"/>
      <c r="R37" s="597" t="s">
        <v>2566</v>
      </c>
      <c r="S37" s="597" t="s">
        <v>31</v>
      </c>
      <c r="T37" s="597"/>
      <c r="U37" s="207"/>
      <c r="V37" s="207"/>
      <c r="W37" s="207"/>
      <c r="X37" s="207"/>
      <c r="Y37" s="207"/>
      <c r="Z37" s="207"/>
      <c r="AA37" s="207"/>
    </row>
    <row r="38" spans="1:27" ht="15.6">
      <c r="A38" s="190"/>
      <c r="B38" s="597" t="s">
        <v>27</v>
      </c>
      <c r="C38" s="597" t="s">
        <v>2482</v>
      </c>
      <c r="D38" s="597" t="s">
        <v>2138</v>
      </c>
      <c r="E38" s="597" t="s">
        <v>63</v>
      </c>
      <c r="F38" s="597" t="s">
        <v>31</v>
      </c>
      <c r="G38" s="620">
        <v>41646</v>
      </c>
      <c r="H38" s="597" t="s">
        <v>32</v>
      </c>
      <c r="I38" s="597" t="s">
        <v>157</v>
      </c>
      <c r="J38" s="626" t="s">
        <v>2543</v>
      </c>
      <c r="K38" s="626" t="s">
        <v>2544</v>
      </c>
      <c r="L38" s="747" t="s">
        <v>2565</v>
      </c>
      <c r="M38" s="597">
        <v>89656722080</v>
      </c>
      <c r="N38" s="57">
        <v>4</v>
      </c>
      <c r="O38" s="597"/>
      <c r="P38" s="190"/>
      <c r="Q38" s="190"/>
      <c r="R38" s="597" t="s">
        <v>2566</v>
      </c>
      <c r="S38" s="597" t="s">
        <v>31</v>
      </c>
      <c r="T38" s="597"/>
      <c r="U38" s="207"/>
      <c r="V38" s="207"/>
      <c r="W38" s="207"/>
      <c r="X38" s="207"/>
      <c r="Y38" s="207"/>
      <c r="Z38" s="207"/>
      <c r="AA38" s="207"/>
    </row>
    <row r="39" spans="1:27" ht="15.6">
      <c r="A39" s="190"/>
      <c r="B39" s="597" t="s">
        <v>50</v>
      </c>
      <c r="C39" s="597" t="s">
        <v>247</v>
      </c>
      <c r="D39" s="597" t="s">
        <v>267</v>
      </c>
      <c r="E39" s="597" t="s">
        <v>147</v>
      </c>
      <c r="F39" s="597" t="s">
        <v>31</v>
      </c>
      <c r="G39" s="620">
        <v>41479</v>
      </c>
      <c r="H39" s="597" t="s">
        <v>32</v>
      </c>
      <c r="I39" s="597" t="s">
        <v>157</v>
      </c>
      <c r="J39" s="626" t="s">
        <v>2543</v>
      </c>
      <c r="K39" s="626" t="s">
        <v>2544</v>
      </c>
      <c r="L39" s="747" t="s">
        <v>2565</v>
      </c>
      <c r="M39" s="597">
        <v>89656722080</v>
      </c>
      <c r="N39" s="57">
        <v>4</v>
      </c>
      <c r="O39" s="597"/>
      <c r="P39" s="190"/>
      <c r="Q39" s="597"/>
      <c r="R39" s="597" t="s">
        <v>2566</v>
      </c>
      <c r="S39" s="597" t="s">
        <v>31</v>
      </c>
      <c r="T39" s="597"/>
      <c r="U39" s="207"/>
      <c r="V39" s="207"/>
      <c r="W39" s="207"/>
      <c r="X39" s="207"/>
      <c r="Y39" s="207"/>
      <c r="Z39" s="207"/>
      <c r="AA39" s="207"/>
    </row>
    <row r="40" spans="1:27" ht="15.6">
      <c r="A40" s="190"/>
      <c r="B40" s="597" t="s">
        <v>27</v>
      </c>
      <c r="C40" s="597" t="s">
        <v>2569</v>
      </c>
      <c r="D40" s="597" t="s">
        <v>278</v>
      </c>
      <c r="E40" s="597" t="s">
        <v>623</v>
      </c>
      <c r="F40" s="597" t="s">
        <v>31</v>
      </c>
      <c r="G40" s="620">
        <v>41373</v>
      </c>
      <c r="H40" s="597" t="s">
        <v>32</v>
      </c>
      <c r="I40" s="597" t="s">
        <v>157</v>
      </c>
      <c r="J40" s="626" t="s">
        <v>2543</v>
      </c>
      <c r="K40" s="626" t="s">
        <v>2544</v>
      </c>
      <c r="L40" s="747" t="s">
        <v>2565</v>
      </c>
      <c r="M40" s="597">
        <v>89656722080</v>
      </c>
      <c r="N40" s="57">
        <v>4</v>
      </c>
      <c r="O40" s="597"/>
      <c r="P40" s="190"/>
      <c r="Q40" s="597"/>
      <c r="R40" s="597" t="s">
        <v>2566</v>
      </c>
      <c r="S40" s="597" t="s">
        <v>31</v>
      </c>
      <c r="T40" s="597"/>
      <c r="U40" s="207"/>
      <c r="V40" s="207"/>
      <c r="W40" s="207"/>
      <c r="X40" s="207"/>
      <c r="Y40" s="207"/>
      <c r="Z40" s="207"/>
      <c r="AA40" s="207"/>
    </row>
    <row r="41" spans="1:27" ht="15.6">
      <c r="A41" s="190"/>
      <c r="B41" s="597" t="s">
        <v>27</v>
      </c>
      <c r="C41" s="597" t="s">
        <v>2570</v>
      </c>
      <c r="D41" s="597" t="s">
        <v>216</v>
      </c>
      <c r="E41" s="597" t="s">
        <v>42</v>
      </c>
      <c r="F41" s="597" t="s">
        <v>31</v>
      </c>
      <c r="G41" s="628">
        <v>41410</v>
      </c>
      <c r="H41" s="597" t="s">
        <v>32</v>
      </c>
      <c r="I41" s="597" t="s">
        <v>157</v>
      </c>
      <c r="J41" s="626" t="s">
        <v>2543</v>
      </c>
      <c r="K41" s="626" t="s">
        <v>2544</v>
      </c>
      <c r="L41" s="747" t="s">
        <v>2565</v>
      </c>
      <c r="M41" s="597">
        <v>89656722080</v>
      </c>
      <c r="N41" s="57">
        <v>4</v>
      </c>
      <c r="O41" s="190"/>
      <c r="P41" s="190"/>
      <c r="Q41" s="190"/>
      <c r="R41" s="597" t="s">
        <v>2566</v>
      </c>
      <c r="S41" s="597" t="s">
        <v>31</v>
      </c>
      <c r="T41" s="190"/>
      <c r="U41" s="207"/>
      <c r="V41" s="207"/>
      <c r="W41" s="207"/>
      <c r="X41" s="207"/>
      <c r="Y41" s="207"/>
      <c r="Z41" s="207"/>
      <c r="AA41" s="207"/>
    </row>
    <row r="42" spans="1:27" ht="15.6">
      <c r="A42" s="190"/>
      <c r="B42" s="597" t="s">
        <v>27</v>
      </c>
      <c r="C42" s="597" t="s">
        <v>2571</v>
      </c>
      <c r="D42" s="597" t="s">
        <v>966</v>
      </c>
      <c r="E42" s="597" t="s">
        <v>178</v>
      </c>
      <c r="F42" s="597" t="s">
        <v>40</v>
      </c>
      <c r="G42" s="620">
        <v>41459</v>
      </c>
      <c r="H42" s="597" t="s">
        <v>32</v>
      </c>
      <c r="I42" s="597" t="s">
        <v>157</v>
      </c>
      <c r="J42" s="626" t="s">
        <v>2543</v>
      </c>
      <c r="K42" s="626" t="s">
        <v>2544</v>
      </c>
      <c r="L42" s="746" t="s">
        <v>2572</v>
      </c>
      <c r="M42" s="597">
        <v>89870387792</v>
      </c>
      <c r="N42" s="57">
        <v>4</v>
      </c>
      <c r="O42" s="597"/>
      <c r="P42" s="190"/>
      <c r="Q42" s="190"/>
      <c r="R42" s="597" t="s">
        <v>2573</v>
      </c>
      <c r="S42" s="597" t="s">
        <v>31</v>
      </c>
      <c r="T42" s="597"/>
      <c r="U42" s="207"/>
      <c r="V42" s="207"/>
      <c r="W42" s="207"/>
      <c r="X42" s="207"/>
      <c r="Y42" s="207"/>
      <c r="Z42" s="207"/>
      <c r="AA42" s="207"/>
    </row>
    <row r="43" spans="1:27" ht="15.6">
      <c r="A43" s="190"/>
      <c r="B43" s="597" t="s">
        <v>27</v>
      </c>
      <c r="C43" s="597" t="s">
        <v>2574</v>
      </c>
      <c r="D43" s="597" t="s">
        <v>353</v>
      </c>
      <c r="E43" s="597" t="s">
        <v>158</v>
      </c>
      <c r="F43" s="597" t="s">
        <v>40</v>
      </c>
      <c r="G43" s="620">
        <v>41465</v>
      </c>
      <c r="H43" s="597" t="s">
        <v>32</v>
      </c>
      <c r="I43" s="597" t="s">
        <v>157</v>
      </c>
      <c r="J43" s="626" t="s">
        <v>2543</v>
      </c>
      <c r="K43" s="626" t="s">
        <v>2544</v>
      </c>
      <c r="L43" s="746" t="s">
        <v>2572</v>
      </c>
      <c r="M43" s="748">
        <v>89870387792</v>
      </c>
      <c r="N43" s="57">
        <v>4</v>
      </c>
      <c r="O43" s="597"/>
      <c r="P43" s="190"/>
      <c r="Q43" s="190"/>
      <c r="R43" s="597" t="s">
        <v>2573</v>
      </c>
      <c r="S43" s="597" t="s">
        <v>31</v>
      </c>
      <c r="T43" s="597"/>
      <c r="U43" s="207"/>
      <c r="V43" s="207"/>
      <c r="W43" s="207"/>
      <c r="X43" s="207"/>
      <c r="Y43" s="207"/>
      <c r="Z43" s="207"/>
      <c r="AA43" s="207"/>
    </row>
    <row r="44" spans="1:27" ht="15.6">
      <c r="A44" s="190"/>
      <c r="B44" s="597" t="s">
        <v>27</v>
      </c>
      <c r="C44" s="597" t="s">
        <v>2575</v>
      </c>
      <c r="D44" s="597" t="s">
        <v>194</v>
      </c>
      <c r="E44" s="597" t="s">
        <v>135</v>
      </c>
      <c r="F44" s="597" t="s">
        <v>31</v>
      </c>
      <c r="G44" s="620">
        <v>41402</v>
      </c>
      <c r="H44" s="597" t="s">
        <v>32</v>
      </c>
      <c r="I44" s="597" t="s">
        <v>157</v>
      </c>
      <c r="J44" s="626" t="s">
        <v>2543</v>
      </c>
      <c r="K44" s="626" t="s">
        <v>2544</v>
      </c>
      <c r="L44" s="746" t="s">
        <v>2572</v>
      </c>
      <c r="M44" s="748">
        <v>89870387792</v>
      </c>
      <c r="N44" s="57">
        <v>4</v>
      </c>
      <c r="O44" s="597"/>
      <c r="P44" s="190"/>
      <c r="Q44" s="190"/>
      <c r="R44" s="597" t="s">
        <v>2573</v>
      </c>
      <c r="S44" s="597" t="s">
        <v>31</v>
      </c>
      <c r="T44" s="597"/>
      <c r="U44" s="207"/>
      <c r="V44" s="207"/>
      <c r="W44" s="207"/>
      <c r="X44" s="207"/>
      <c r="Y44" s="207"/>
      <c r="Z44" s="207"/>
      <c r="AA44" s="207"/>
    </row>
    <row r="45" spans="1:27" ht="15.6">
      <c r="A45" s="190"/>
      <c r="B45" s="597" t="s">
        <v>27</v>
      </c>
      <c r="C45" s="597"/>
      <c r="D45" s="597"/>
      <c r="E45" s="597"/>
      <c r="F45" s="597"/>
      <c r="G45" s="620"/>
      <c r="H45" s="597" t="s">
        <v>32</v>
      </c>
      <c r="I45" s="597" t="s">
        <v>157</v>
      </c>
      <c r="J45" s="626"/>
      <c r="K45" s="626"/>
      <c r="L45" s="746"/>
      <c r="M45" s="597"/>
      <c r="N45" s="57">
        <v>4</v>
      </c>
      <c r="O45" s="597"/>
      <c r="P45" s="190"/>
      <c r="Q45" s="190"/>
      <c r="R45" s="597"/>
      <c r="S45" s="597" t="s">
        <v>31</v>
      </c>
      <c r="T45" s="597"/>
      <c r="U45" s="207"/>
      <c r="V45" s="207"/>
      <c r="W45" s="207"/>
      <c r="X45" s="207"/>
      <c r="Y45" s="207"/>
      <c r="Z45" s="207"/>
      <c r="AA45" s="207"/>
    </row>
    <row r="46" spans="1:27" ht="15.6">
      <c r="A46" s="190"/>
      <c r="B46" s="597" t="s">
        <v>27</v>
      </c>
      <c r="C46" s="597"/>
      <c r="D46" s="597"/>
      <c r="E46" s="597"/>
      <c r="F46" s="597"/>
      <c r="G46" s="620"/>
      <c r="H46" s="597" t="s">
        <v>32</v>
      </c>
      <c r="I46" s="597" t="s">
        <v>157</v>
      </c>
      <c r="J46" s="626"/>
      <c r="K46" s="626"/>
      <c r="L46" s="746"/>
      <c r="M46" s="597"/>
      <c r="N46" s="57">
        <v>4</v>
      </c>
      <c r="O46" s="597"/>
      <c r="P46" s="190"/>
      <c r="Q46" s="190"/>
      <c r="R46" s="597"/>
      <c r="S46" s="597" t="s">
        <v>31</v>
      </c>
      <c r="T46" s="597"/>
      <c r="U46" s="207"/>
      <c r="V46" s="207"/>
      <c r="W46" s="207"/>
      <c r="X46" s="207"/>
      <c r="Y46" s="207"/>
      <c r="Z46" s="207"/>
      <c r="AA46" s="207"/>
    </row>
    <row r="47" spans="1:27" ht="15.6">
      <c r="A47" s="190"/>
      <c r="B47" s="597" t="s">
        <v>27</v>
      </c>
      <c r="C47" s="597"/>
      <c r="D47" s="597"/>
      <c r="E47" s="597"/>
      <c r="F47" s="597"/>
      <c r="G47" s="620"/>
      <c r="H47" s="597" t="s">
        <v>32</v>
      </c>
      <c r="I47" s="597" t="s">
        <v>157</v>
      </c>
      <c r="J47" s="626"/>
      <c r="K47" s="626"/>
      <c r="L47" s="597"/>
      <c r="M47" s="597"/>
      <c r="O47" s="597"/>
      <c r="P47" s="190"/>
      <c r="Q47" s="190"/>
      <c r="R47" s="597"/>
      <c r="S47" s="597"/>
      <c r="T47" s="597"/>
      <c r="U47" s="207"/>
      <c r="V47" s="207"/>
      <c r="W47" s="207"/>
      <c r="X47" s="207"/>
      <c r="Y47" s="207"/>
      <c r="Z47" s="207"/>
      <c r="AA47" s="207"/>
    </row>
    <row r="48" spans="1:27" ht="15.6">
      <c r="A48" s="190"/>
      <c r="B48" s="597" t="s">
        <v>27</v>
      </c>
      <c r="C48" s="597"/>
      <c r="D48" s="597"/>
      <c r="E48" s="597"/>
      <c r="F48" s="597"/>
      <c r="G48" s="620"/>
      <c r="H48" s="597" t="s">
        <v>32</v>
      </c>
      <c r="I48" s="597" t="s">
        <v>157</v>
      </c>
      <c r="J48" s="626"/>
      <c r="K48" s="626"/>
      <c r="L48" s="597"/>
      <c r="M48" s="597"/>
      <c r="O48" s="597"/>
      <c r="P48" s="190"/>
      <c r="Q48" s="190"/>
      <c r="R48" s="597"/>
      <c r="S48" s="597"/>
      <c r="T48" s="597"/>
      <c r="U48" s="207"/>
      <c r="V48" s="207"/>
      <c r="W48" s="207"/>
      <c r="X48" s="207"/>
      <c r="Y48" s="207"/>
      <c r="Z48" s="207"/>
      <c r="AA48" s="207"/>
    </row>
    <row r="49" spans="1:27" ht="15.6">
      <c r="A49" s="190"/>
      <c r="B49" s="597" t="s">
        <v>27</v>
      </c>
      <c r="C49" s="597"/>
      <c r="D49" s="597"/>
      <c r="E49" s="597"/>
      <c r="F49" s="597"/>
      <c r="G49" s="620"/>
      <c r="H49" s="597" t="s">
        <v>32</v>
      </c>
      <c r="I49" s="597" t="s">
        <v>157</v>
      </c>
      <c r="J49" s="626"/>
      <c r="K49" s="626"/>
      <c r="L49" s="597"/>
      <c r="M49" s="597"/>
      <c r="O49" s="597"/>
      <c r="P49" s="190"/>
      <c r="Q49" s="190"/>
      <c r="R49" s="597"/>
      <c r="S49" s="597"/>
      <c r="T49" s="597"/>
      <c r="U49" s="207"/>
      <c r="V49" s="207"/>
      <c r="W49" s="207"/>
      <c r="X49" s="207"/>
      <c r="Y49" s="207"/>
      <c r="Z49" s="207"/>
      <c r="AA49" s="207"/>
    </row>
    <row r="50" spans="1:27" ht="15.6">
      <c r="A50" s="190"/>
      <c r="B50" s="597" t="s">
        <v>27</v>
      </c>
      <c r="C50" s="597"/>
      <c r="D50" s="597"/>
      <c r="E50" s="597"/>
      <c r="F50" s="597"/>
      <c r="G50" s="620"/>
      <c r="H50" s="597" t="s">
        <v>32</v>
      </c>
      <c r="I50" s="597" t="s">
        <v>157</v>
      </c>
      <c r="J50" s="626"/>
      <c r="K50" s="626"/>
      <c r="L50" s="597"/>
      <c r="M50" s="597"/>
      <c r="O50" s="597"/>
      <c r="P50" s="190"/>
      <c r="Q50" s="190"/>
      <c r="R50" s="597"/>
      <c r="S50" s="597"/>
      <c r="T50" s="597"/>
      <c r="U50" s="207"/>
      <c r="V50" s="207"/>
      <c r="W50" s="207"/>
      <c r="X50" s="207"/>
      <c r="Y50" s="207"/>
      <c r="Z50" s="207"/>
      <c r="AA50" s="207"/>
    </row>
    <row r="51" spans="1:27" ht="15.6">
      <c r="A51" s="190"/>
      <c r="B51" s="597" t="s">
        <v>27</v>
      </c>
      <c r="C51" s="597"/>
      <c r="D51" s="597"/>
      <c r="E51" s="597"/>
      <c r="F51" s="597"/>
      <c r="G51" s="628"/>
      <c r="H51" s="597" t="s">
        <v>32</v>
      </c>
      <c r="I51" s="597" t="s">
        <v>157</v>
      </c>
      <c r="J51" s="626"/>
      <c r="K51" s="626"/>
      <c r="L51" s="597"/>
      <c r="M51" s="597"/>
      <c r="O51" s="597"/>
      <c r="P51" s="190"/>
      <c r="Q51" s="190"/>
      <c r="R51" s="597"/>
      <c r="S51" s="597"/>
      <c r="T51" s="597"/>
      <c r="U51" s="207"/>
      <c r="V51" s="207"/>
      <c r="W51" s="207"/>
      <c r="X51" s="207"/>
      <c r="Y51" s="207"/>
      <c r="Z51" s="207"/>
      <c r="AA51" s="207"/>
    </row>
    <row r="52" spans="1:27" ht="15.6">
      <c r="A52" s="190"/>
      <c r="B52" s="597" t="s">
        <v>27</v>
      </c>
      <c r="C52" s="597"/>
      <c r="D52" s="597"/>
      <c r="E52" s="597"/>
      <c r="F52" s="597"/>
      <c r="G52" s="620"/>
      <c r="H52" s="597" t="s">
        <v>32</v>
      </c>
      <c r="I52" s="597" t="s">
        <v>157</v>
      </c>
      <c r="J52" s="626"/>
      <c r="K52" s="626"/>
      <c r="L52" s="597"/>
      <c r="M52" s="597"/>
      <c r="O52" s="597"/>
      <c r="P52" s="190"/>
      <c r="Q52" s="190"/>
      <c r="R52" s="597"/>
      <c r="S52" s="597"/>
      <c r="T52" s="597"/>
      <c r="U52" s="207"/>
      <c r="V52" s="207"/>
      <c r="W52" s="207"/>
      <c r="X52" s="207"/>
      <c r="Y52" s="207"/>
      <c r="Z52" s="207"/>
      <c r="AA52" s="207"/>
    </row>
    <row r="53" spans="1:27" ht="15.6">
      <c r="A53" s="190"/>
      <c r="B53" s="597" t="s">
        <v>27</v>
      </c>
      <c r="C53" s="597"/>
      <c r="D53" s="597"/>
      <c r="E53" s="597"/>
      <c r="F53" s="597"/>
      <c r="G53" s="620"/>
      <c r="H53" s="597" t="s">
        <v>32</v>
      </c>
      <c r="I53" s="597" t="s">
        <v>157</v>
      </c>
      <c r="J53" s="626"/>
      <c r="K53" s="626"/>
      <c r="L53" s="597"/>
      <c r="M53" s="597"/>
      <c r="O53" s="597"/>
      <c r="P53" s="190"/>
      <c r="Q53" s="190"/>
      <c r="R53" s="597"/>
      <c r="S53" s="597"/>
      <c r="T53" s="597"/>
      <c r="U53" s="207"/>
      <c r="V53" s="207"/>
      <c r="W53" s="207"/>
      <c r="X53" s="207"/>
      <c r="Y53" s="207"/>
      <c r="Z53" s="207"/>
      <c r="AA53" s="207"/>
    </row>
    <row r="54" spans="1:27" ht="15.6">
      <c r="A54" s="190"/>
      <c r="B54" s="597" t="s">
        <v>27</v>
      </c>
      <c r="C54" s="597"/>
      <c r="D54" s="597"/>
      <c r="E54" s="597"/>
      <c r="F54" s="597"/>
      <c r="G54" s="620"/>
      <c r="H54" s="597" t="s">
        <v>32</v>
      </c>
      <c r="I54" s="597" t="s">
        <v>157</v>
      </c>
      <c r="J54" s="626"/>
      <c r="K54" s="626"/>
      <c r="L54" s="597"/>
      <c r="M54" s="597"/>
      <c r="O54" s="597"/>
      <c r="P54" s="190"/>
      <c r="Q54" s="190"/>
      <c r="R54" s="597"/>
      <c r="S54" s="597"/>
      <c r="T54" s="597"/>
      <c r="U54" s="207"/>
      <c r="V54" s="207"/>
      <c r="W54" s="207"/>
      <c r="X54" s="207"/>
      <c r="Y54" s="207"/>
      <c r="Z54" s="207"/>
      <c r="AA54" s="207"/>
    </row>
    <row r="55" spans="1:27" ht="15.6">
      <c r="A55" s="190"/>
      <c r="B55" s="597" t="s">
        <v>27</v>
      </c>
      <c r="C55" s="597"/>
      <c r="D55" s="597"/>
      <c r="E55" s="597"/>
      <c r="F55" s="597"/>
      <c r="G55" s="620"/>
      <c r="H55" s="597" t="s">
        <v>32</v>
      </c>
      <c r="I55" s="597" t="s">
        <v>157</v>
      </c>
      <c r="J55" s="626"/>
      <c r="K55" s="626"/>
      <c r="L55" s="597"/>
      <c r="M55" s="597"/>
      <c r="O55" s="597"/>
      <c r="P55" s="190"/>
      <c r="Q55" s="190"/>
      <c r="R55" s="597"/>
      <c r="S55" s="597"/>
      <c r="T55" s="597"/>
      <c r="U55" s="207"/>
      <c r="V55" s="207"/>
      <c r="W55" s="207"/>
      <c r="X55" s="207"/>
      <c r="Y55" s="207"/>
      <c r="Z55" s="207"/>
      <c r="AA55" s="207"/>
    </row>
    <row r="56" spans="1:27" ht="15.6">
      <c r="A56" s="190"/>
      <c r="B56" s="597" t="s">
        <v>27</v>
      </c>
      <c r="C56" s="597"/>
      <c r="D56" s="597"/>
      <c r="E56" s="597"/>
      <c r="F56" s="597"/>
      <c r="G56" s="620"/>
      <c r="H56" s="597" t="s">
        <v>32</v>
      </c>
      <c r="I56" s="597" t="s">
        <v>157</v>
      </c>
      <c r="J56" s="626"/>
      <c r="K56" s="626"/>
      <c r="L56" s="597"/>
      <c r="M56" s="597"/>
      <c r="O56" s="597"/>
      <c r="P56" s="190"/>
      <c r="Q56" s="190"/>
      <c r="R56" s="597"/>
      <c r="S56" s="597"/>
      <c r="T56" s="597"/>
      <c r="U56" s="207"/>
      <c r="V56" s="207"/>
      <c r="W56" s="207"/>
      <c r="X56" s="207"/>
      <c r="Y56" s="207"/>
      <c r="Z56" s="207"/>
      <c r="AA56" s="207"/>
    </row>
    <row r="57" spans="1:27" ht="15.6">
      <c r="A57" s="190"/>
      <c r="B57" s="597" t="s">
        <v>2576</v>
      </c>
      <c r="C57" s="597" t="s">
        <v>2577</v>
      </c>
      <c r="D57" s="597"/>
      <c r="E57" s="597"/>
      <c r="F57" s="597"/>
      <c r="G57" s="620"/>
      <c r="H57" s="597" t="s">
        <v>32</v>
      </c>
      <c r="I57" s="597" t="s">
        <v>157</v>
      </c>
      <c r="J57" s="626"/>
      <c r="K57" s="626"/>
      <c r="L57" s="190"/>
      <c r="M57" s="190"/>
      <c r="O57" s="597"/>
      <c r="P57" s="190"/>
      <c r="Q57" s="190"/>
      <c r="R57" s="597"/>
      <c r="S57" s="620"/>
      <c r="T57" s="597"/>
      <c r="U57" s="207"/>
      <c r="V57" s="207"/>
      <c r="W57" s="207"/>
      <c r="X57" s="207"/>
      <c r="Y57" s="207"/>
      <c r="Z57" s="207"/>
      <c r="AA57" s="207"/>
    </row>
    <row r="58" spans="1:27" ht="15.6">
      <c r="A58" s="190"/>
      <c r="B58" s="597" t="s">
        <v>50</v>
      </c>
      <c r="C58" s="190"/>
      <c r="D58" s="597"/>
      <c r="E58" s="597"/>
      <c r="F58" s="597"/>
      <c r="G58" s="620"/>
      <c r="H58" s="597" t="s">
        <v>32</v>
      </c>
      <c r="I58" s="597" t="s">
        <v>157</v>
      </c>
      <c r="J58" s="626"/>
      <c r="K58" s="626"/>
      <c r="L58" s="190"/>
      <c r="M58" s="190"/>
      <c r="O58" s="597"/>
      <c r="P58" s="190"/>
      <c r="Q58" s="190"/>
      <c r="R58" s="597"/>
      <c r="S58" s="620"/>
      <c r="T58" s="597"/>
      <c r="U58" s="207"/>
      <c r="V58" s="207"/>
      <c r="W58" s="207"/>
      <c r="X58" s="207"/>
      <c r="Y58" s="207"/>
      <c r="Z58" s="207"/>
      <c r="AA58" s="207"/>
    </row>
    <row r="59" spans="1:27" ht="15.6">
      <c r="A59" s="190"/>
      <c r="B59" s="597" t="s">
        <v>2578</v>
      </c>
      <c r="C59" s="597"/>
      <c r="D59" s="597"/>
      <c r="E59" s="597"/>
      <c r="F59" s="597"/>
      <c r="G59" s="628"/>
      <c r="H59" s="597" t="s">
        <v>32</v>
      </c>
      <c r="I59" s="597" t="s">
        <v>157</v>
      </c>
      <c r="J59" s="626"/>
      <c r="K59" s="626"/>
      <c r="L59" s="190"/>
      <c r="M59" s="190"/>
      <c r="O59" s="597"/>
      <c r="P59" s="190"/>
      <c r="Q59" s="190"/>
      <c r="R59" s="597"/>
      <c r="S59" s="620"/>
      <c r="T59" s="597"/>
      <c r="U59" s="207"/>
      <c r="V59" s="207"/>
      <c r="W59" s="207"/>
      <c r="X59" s="207"/>
      <c r="Y59" s="207"/>
      <c r="Z59" s="207"/>
      <c r="AA59" s="207"/>
    </row>
    <row r="60" spans="1:27" ht="15.6">
      <c r="A60" s="190"/>
      <c r="B60" s="597" t="s">
        <v>1325</v>
      </c>
      <c r="C60" s="597"/>
      <c r="D60" s="597"/>
      <c r="E60" s="597"/>
      <c r="F60" s="597"/>
      <c r="G60" s="620"/>
      <c r="H60" s="597" t="s">
        <v>32</v>
      </c>
      <c r="I60" s="597" t="s">
        <v>157</v>
      </c>
      <c r="J60" s="626"/>
      <c r="K60" s="626"/>
      <c r="L60" s="190"/>
      <c r="M60" s="190"/>
      <c r="O60" s="597"/>
      <c r="P60" s="190"/>
      <c r="Q60" s="190"/>
      <c r="R60" s="597"/>
      <c r="S60" s="620"/>
      <c r="T60" s="597"/>
      <c r="U60" s="207"/>
      <c r="V60" s="207"/>
      <c r="W60" s="207"/>
      <c r="X60" s="207"/>
      <c r="Y60" s="207"/>
      <c r="Z60" s="207"/>
      <c r="AA60" s="207"/>
    </row>
    <row r="61" spans="1:27" ht="15.6">
      <c r="A61" s="190"/>
      <c r="B61" s="597" t="s">
        <v>1325</v>
      </c>
      <c r="C61" s="597"/>
      <c r="D61" s="597"/>
      <c r="E61" s="597"/>
      <c r="F61" s="597"/>
      <c r="G61" s="620"/>
      <c r="H61" s="597" t="s">
        <v>32</v>
      </c>
      <c r="I61" s="597" t="s">
        <v>157</v>
      </c>
      <c r="J61" s="626"/>
      <c r="K61" s="626"/>
      <c r="L61" s="190"/>
      <c r="M61" s="190"/>
      <c r="O61" s="597"/>
      <c r="P61" s="190"/>
      <c r="Q61" s="190"/>
      <c r="R61" s="597"/>
      <c r="S61" s="620"/>
      <c r="T61" s="597"/>
      <c r="U61" s="207"/>
      <c r="V61" s="207"/>
      <c r="W61" s="207"/>
      <c r="X61" s="207"/>
      <c r="Y61" s="207"/>
      <c r="Z61" s="207"/>
      <c r="AA61" s="207"/>
    </row>
    <row r="62" spans="1:27" ht="15.6">
      <c r="A62" s="190"/>
      <c r="B62" s="597" t="s">
        <v>1325</v>
      </c>
      <c r="C62" s="597"/>
      <c r="D62" s="597"/>
      <c r="E62" s="597"/>
      <c r="F62" s="597"/>
      <c r="G62" s="620"/>
      <c r="H62" s="597" t="s">
        <v>32</v>
      </c>
      <c r="I62" s="597" t="s">
        <v>157</v>
      </c>
      <c r="J62" s="626"/>
      <c r="K62" s="626"/>
      <c r="L62" s="190"/>
      <c r="M62" s="190"/>
      <c r="O62" s="597"/>
      <c r="P62" s="190"/>
      <c r="Q62" s="190"/>
      <c r="R62" s="597"/>
      <c r="S62" s="620"/>
      <c r="T62" s="597"/>
      <c r="U62" s="207"/>
      <c r="V62" s="207"/>
      <c r="W62" s="207"/>
      <c r="X62" s="207"/>
      <c r="Y62" s="207"/>
      <c r="Z62" s="207"/>
      <c r="AA62" s="207"/>
    </row>
    <row r="63" spans="1:27" ht="15.6">
      <c r="A63" s="190"/>
      <c r="B63" s="597" t="s">
        <v>1325</v>
      </c>
      <c r="C63" s="597"/>
      <c r="D63" s="597"/>
      <c r="E63" s="597"/>
      <c r="F63" s="597"/>
      <c r="G63" s="620"/>
      <c r="H63" s="597" t="s">
        <v>32</v>
      </c>
      <c r="I63" s="597" t="s">
        <v>157</v>
      </c>
      <c r="J63" s="626"/>
      <c r="K63" s="626"/>
      <c r="L63" s="190"/>
      <c r="M63" s="190"/>
      <c r="O63" s="597"/>
      <c r="P63" s="190"/>
      <c r="Q63" s="190"/>
      <c r="R63" s="597"/>
      <c r="S63" s="620"/>
      <c r="T63" s="597"/>
      <c r="U63" s="207"/>
      <c r="V63" s="207"/>
      <c r="W63" s="207"/>
      <c r="X63" s="207"/>
      <c r="Y63" s="207"/>
      <c r="Z63" s="207"/>
      <c r="AA63" s="207"/>
    </row>
    <row r="64" spans="1:27" ht="15.6">
      <c r="A64" s="190"/>
      <c r="B64" s="597" t="s">
        <v>1325</v>
      </c>
      <c r="C64" s="597"/>
      <c r="D64" s="597"/>
      <c r="E64" s="597"/>
      <c r="F64" s="597"/>
      <c r="G64" s="620"/>
      <c r="H64" s="597" t="s">
        <v>32</v>
      </c>
      <c r="I64" s="597"/>
      <c r="J64" s="626"/>
      <c r="K64" s="626"/>
      <c r="L64" s="190"/>
      <c r="M64" s="190"/>
      <c r="O64" s="597"/>
      <c r="P64" s="190"/>
      <c r="Q64" s="190"/>
      <c r="R64" s="597"/>
      <c r="S64" s="620"/>
      <c r="T64" s="597"/>
      <c r="U64" s="207"/>
      <c r="V64" s="207"/>
      <c r="W64" s="207"/>
      <c r="X64" s="207"/>
      <c r="Y64" s="207"/>
      <c r="Z64" s="207"/>
      <c r="AA64" s="207"/>
    </row>
    <row r="65" spans="1:27" ht="15.6">
      <c r="A65" s="190"/>
      <c r="B65" s="597" t="s">
        <v>1325</v>
      </c>
      <c r="C65" s="597"/>
      <c r="D65" s="597"/>
      <c r="E65" s="597"/>
      <c r="F65" s="597"/>
      <c r="G65" s="628"/>
      <c r="H65" s="597" t="s">
        <v>32</v>
      </c>
      <c r="I65" s="597"/>
      <c r="J65" s="626"/>
      <c r="K65" s="626"/>
      <c r="L65" s="190"/>
      <c r="M65" s="190"/>
      <c r="O65" s="597"/>
      <c r="P65" s="190"/>
      <c r="Q65" s="190"/>
      <c r="R65" s="597"/>
      <c r="S65" s="620"/>
      <c r="T65" s="597"/>
      <c r="U65" s="207"/>
      <c r="V65" s="207"/>
      <c r="W65" s="207"/>
      <c r="X65" s="207"/>
      <c r="Y65" s="207"/>
      <c r="Z65" s="207"/>
      <c r="AA65" s="207"/>
    </row>
    <row r="66" spans="1:27" ht="15.6">
      <c r="A66" s="190"/>
      <c r="B66" s="597" t="s">
        <v>1325</v>
      </c>
      <c r="C66" s="597"/>
      <c r="D66" s="597"/>
      <c r="E66" s="597"/>
      <c r="F66" s="597"/>
      <c r="G66" s="620"/>
      <c r="H66" s="597"/>
      <c r="I66" s="597"/>
      <c r="J66" s="626"/>
      <c r="K66" s="626"/>
      <c r="L66" s="190"/>
      <c r="M66" s="190"/>
      <c r="O66" s="597"/>
      <c r="P66" s="190"/>
      <c r="Q66" s="190"/>
      <c r="R66" s="597"/>
      <c r="S66" s="620"/>
      <c r="T66" s="597"/>
      <c r="U66" s="207"/>
      <c r="V66" s="207"/>
      <c r="W66" s="207"/>
      <c r="X66" s="207"/>
      <c r="Y66" s="207"/>
      <c r="Z66" s="207"/>
      <c r="AA66" s="207"/>
    </row>
    <row r="67" spans="1:27" ht="15.6">
      <c r="A67" s="190"/>
      <c r="B67" s="597" t="s">
        <v>1325</v>
      </c>
      <c r="C67" s="597"/>
      <c r="D67" s="597"/>
      <c r="E67" s="597"/>
      <c r="F67" s="597"/>
      <c r="G67" s="620"/>
      <c r="H67" s="597"/>
      <c r="I67" s="597"/>
      <c r="J67" s="626"/>
      <c r="K67" s="626"/>
      <c r="L67" s="190"/>
      <c r="M67" s="190"/>
      <c r="O67" s="597"/>
      <c r="P67" s="190"/>
      <c r="Q67" s="190"/>
      <c r="R67" s="597"/>
      <c r="S67" s="620"/>
      <c r="T67" s="597"/>
      <c r="U67" s="207"/>
      <c r="V67" s="207"/>
      <c r="W67" s="207"/>
      <c r="X67" s="207"/>
      <c r="Y67" s="207"/>
      <c r="Z67" s="207"/>
      <c r="AA67" s="207"/>
    </row>
    <row r="68" spans="1:27" ht="15.6">
      <c r="A68" s="207"/>
      <c r="B68" s="626" t="s">
        <v>1325</v>
      </c>
      <c r="C68" s="626"/>
      <c r="D68" s="626"/>
      <c r="E68" s="626"/>
      <c r="F68" s="626"/>
      <c r="G68" s="743"/>
      <c r="H68" s="626"/>
      <c r="I68" s="626"/>
      <c r="J68" s="626"/>
      <c r="K68" s="626"/>
      <c r="L68" s="207"/>
      <c r="M68" s="207"/>
      <c r="O68" s="626"/>
      <c r="P68" s="207"/>
      <c r="Q68" s="207"/>
      <c r="R68" s="626"/>
      <c r="S68" s="743"/>
      <c r="T68" s="626"/>
      <c r="U68" s="207"/>
      <c r="V68" s="207"/>
      <c r="W68" s="207"/>
      <c r="X68" s="207"/>
      <c r="Y68" s="207"/>
      <c r="Z68" s="207"/>
      <c r="AA68" s="207"/>
    </row>
    <row r="69" spans="1:27" ht="15.6">
      <c r="A69" s="207"/>
      <c r="B69" s="626" t="s">
        <v>1325</v>
      </c>
      <c r="C69" s="626"/>
      <c r="D69" s="626"/>
      <c r="E69" s="626"/>
      <c r="F69" s="626"/>
      <c r="G69" s="743"/>
      <c r="H69" s="626"/>
      <c r="I69" s="626"/>
      <c r="J69" s="626"/>
      <c r="K69" s="626"/>
      <c r="L69" s="207"/>
      <c r="M69" s="207"/>
      <c r="O69" s="626"/>
      <c r="P69" s="207"/>
      <c r="Q69" s="207"/>
      <c r="R69" s="626"/>
      <c r="S69" s="743"/>
      <c r="T69" s="626"/>
      <c r="U69" s="207"/>
      <c r="V69" s="207"/>
      <c r="W69" s="207"/>
      <c r="X69" s="207"/>
      <c r="Y69" s="207"/>
      <c r="Z69" s="207"/>
      <c r="AA69" s="207"/>
    </row>
    <row r="70" spans="1:27" ht="15.6">
      <c r="A70" s="207"/>
      <c r="B70" s="626" t="s">
        <v>1325</v>
      </c>
      <c r="C70" s="626"/>
      <c r="D70" s="626"/>
      <c r="E70" s="626"/>
      <c r="F70" s="626"/>
      <c r="G70" s="744"/>
      <c r="H70" s="626"/>
      <c r="I70" s="626"/>
      <c r="J70" s="626"/>
      <c r="K70" s="626"/>
      <c r="L70" s="207"/>
      <c r="M70" s="207"/>
      <c r="O70" s="626"/>
      <c r="P70" s="207"/>
      <c r="Q70" s="207"/>
      <c r="R70" s="626"/>
      <c r="S70" s="743"/>
      <c r="T70" s="626"/>
      <c r="U70" s="207"/>
      <c r="V70" s="207"/>
      <c r="W70" s="207"/>
      <c r="X70" s="207"/>
      <c r="Y70" s="207"/>
      <c r="Z70" s="207"/>
      <c r="AA70" s="207"/>
    </row>
    <row r="71" spans="1:27" ht="15.6">
      <c r="A71" s="207"/>
      <c r="B71" s="626" t="s">
        <v>1325</v>
      </c>
      <c r="C71" s="626"/>
      <c r="D71" s="626"/>
      <c r="E71" s="626"/>
      <c r="F71" s="626"/>
      <c r="G71" s="744"/>
      <c r="H71" s="626"/>
      <c r="I71" s="626"/>
      <c r="J71" s="626"/>
      <c r="K71" s="626"/>
      <c r="L71" s="207"/>
      <c r="M71" s="207"/>
      <c r="O71" s="626"/>
      <c r="P71" s="207"/>
      <c r="Q71" s="207"/>
      <c r="R71" s="626"/>
      <c r="S71" s="743"/>
      <c r="T71" s="626"/>
      <c r="U71" s="207"/>
      <c r="V71" s="207"/>
      <c r="W71" s="207"/>
      <c r="X71" s="207"/>
      <c r="Y71" s="207"/>
      <c r="Z71" s="207"/>
      <c r="AA71" s="207"/>
    </row>
    <row r="72" spans="1:27" ht="15.6">
      <c r="A72" s="207"/>
      <c r="B72" s="626" t="s">
        <v>1325</v>
      </c>
      <c r="C72" s="626"/>
      <c r="D72" s="626"/>
      <c r="E72" s="626"/>
      <c r="F72" s="626"/>
      <c r="G72" s="744"/>
      <c r="H72" s="626"/>
      <c r="I72" s="626"/>
      <c r="J72" s="626"/>
      <c r="K72" s="626"/>
      <c r="L72" s="207"/>
      <c r="M72" s="207"/>
      <c r="O72" s="626"/>
      <c r="P72" s="207"/>
      <c r="Q72" s="207"/>
      <c r="R72" s="626"/>
      <c r="S72" s="743"/>
      <c r="T72" s="626"/>
      <c r="U72" s="207"/>
      <c r="V72" s="207"/>
      <c r="W72" s="207"/>
      <c r="X72" s="207"/>
      <c r="Y72" s="207"/>
      <c r="Z72" s="207"/>
      <c r="AA72" s="207"/>
    </row>
    <row r="73" spans="1:27" ht="15.6">
      <c r="A73" s="207"/>
      <c r="B73" s="626" t="s">
        <v>1325</v>
      </c>
      <c r="C73" s="626"/>
      <c r="D73" s="626"/>
      <c r="E73" s="626"/>
      <c r="F73" s="626"/>
      <c r="G73" s="743"/>
      <c r="H73" s="626"/>
      <c r="I73" s="626"/>
      <c r="J73" s="626"/>
      <c r="K73" s="626"/>
      <c r="L73" s="207"/>
      <c r="M73" s="207"/>
      <c r="O73" s="626"/>
      <c r="P73" s="207"/>
      <c r="Q73" s="207"/>
      <c r="R73" s="626"/>
      <c r="S73" s="743"/>
      <c r="T73" s="626"/>
      <c r="U73" s="207"/>
      <c r="V73" s="207"/>
      <c r="W73" s="207"/>
      <c r="X73" s="207"/>
      <c r="Y73" s="207"/>
      <c r="Z73" s="207"/>
      <c r="AA73" s="207"/>
    </row>
    <row r="74" spans="1:27" ht="15.6">
      <c r="A74" s="207"/>
      <c r="B74" s="626" t="s">
        <v>1325</v>
      </c>
      <c r="C74" s="626"/>
      <c r="D74" s="626"/>
      <c r="E74" s="626"/>
      <c r="F74" s="626"/>
      <c r="G74" s="744"/>
      <c r="H74" s="626"/>
      <c r="I74" s="626"/>
      <c r="J74" s="626"/>
      <c r="K74" s="626"/>
      <c r="L74" s="207"/>
      <c r="M74" s="207"/>
      <c r="O74" s="626"/>
      <c r="P74" s="207"/>
      <c r="Q74" s="207"/>
      <c r="R74" s="626"/>
      <c r="S74" s="743"/>
      <c r="T74" s="626"/>
      <c r="U74" s="207"/>
      <c r="V74" s="207"/>
      <c r="W74" s="207"/>
      <c r="X74" s="207"/>
      <c r="Y74" s="207"/>
      <c r="Z74" s="207"/>
      <c r="AA74" s="207"/>
    </row>
    <row r="75" spans="1:27" ht="15.6">
      <c r="A75" s="207"/>
      <c r="B75" s="626" t="s">
        <v>1325</v>
      </c>
      <c r="C75" s="626"/>
      <c r="D75" s="626"/>
      <c r="E75" s="626"/>
      <c r="F75" s="626"/>
      <c r="G75" s="743"/>
      <c r="H75" s="626"/>
      <c r="I75" s="626"/>
      <c r="J75" s="626"/>
      <c r="K75" s="626"/>
      <c r="L75" s="207"/>
      <c r="M75" s="207"/>
      <c r="O75" s="626"/>
      <c r="P75" s="207"/>
      <c r="Q75" s="207"/>
      <c r="R75" s="626"/>
      <c r="S75" s="743"/>
      <c r="T75" s="626"/>
      <c r="U75" s="207"/>
      <c r="V75" s="207"/>
      <c r="W75" s="207"/>
      <c r="X75" s="207"/>
      <c r="Y75" s="207"/>
      <c r="Z75" s="207"/>
      <c r="AA75" s="207"/>
    </row>
    <row r="76" spans="1:27" ht="15.6">
      <c r="A76" s="207"/>
      <c r="B76" s="626" t="s">
        <v>1325</v>
      </c>
      <c r="C76" s="626"/>
      <c r="D76" s="626"/>
      <c r="E76" s="626"/>
      <c r="F76" s="626"/>
      <c r="G76" s="743"/>
      <c r="H76" s="626"/>
      <c r="I76" s="626"/>
      <c r="J76" s="626"/>
      <c r="K76" s="626"/>
      <c r="L76" s="207"/>
      <c r="M76" s="207"/>
      <c r="O76" s="626"/>
      <c r="P76" s="207"/>
      <c r="Q76" s="207"/>
      <c r="R76" s="626"/>
      <c r="S76" s="743"/>
      <c r="T76" s="626"/>
      <c r="U76" s="207"/>
      <c r="V76" s="207"/>
      <c r="W76" s="207"/>
      <c r="X76" s="207"/>
      <c r="Y76" s="207"/>
      <c r="Z76" s="207"/>
      <c r="AA76" s="207"/>
    </row>
    <row r="77" spans="1:27" ht="15.6">
      <c r="A77" s="207"/>
      <c r="B77" s="626" t="s">
        <v>1325</v>
      </c>
      <c r="C77" s="626"/>
      <c r="D77" s="626"/>
      <c r="E77" s="626"/>
      <c r="F77" s="626"/>
      <c r="G77" s="743"/>
      <c r="H77" s="626"/>
      <c r="I77" s="626"/>
      <c r="J77" s="626"/>
      <c r="K77" s="626"/>
      <c r="L77" s="207"/>
      <c r="M77" s="207"/>
      <c r="O77" s="626"/>
      <c r="P77" s="207"/>
      <c r="Q77" s="207"/>
      <c r="R77" s="626"/>
      <c r="S77" s="744"/>
      <c r="T77" s="626"/>
      <c r="U77" s="207"/>
      <c r="V77" s="207"/>
      <c r="W77" s="207"/>
      <c r="X77" s="207"/>
      <c r="Y77" s="207"/>
      <c r="Z77" s="207"/>
      <c r="AA77" s="207"/>
    </row>
    <row r="78" spans="1:27" ht="15.6">
      <c r="A78" s="207"/>
      <c r="B78" s="626" t="s">
        <v>1325</v>
      </c>
      <c r="C78" s="626"/>
      <c r="D78" s="626"/>
      <c r="E78" s="626"/>
      <c r="F78" s="626"/>
      <c r="G78" s="743"/>
      <c r="H78" s="626"/>
      <c r="I78" s="626"/>
      <c r="J78" s="626"/>
      <c r="K78" s="626"/>
      <c r="L78" s="207"/>
      <c r="M78" s="207"/>
      <c r="O78" s="626"/>
      <c r="P78" s="207"/>
      <c r="Q78" s="207"/>
      <c r="R78" s="626"/>
      <c r="S78" s="744"/>
      <c r="T78" s="626"/>
      <c r="U78" s="207"/>
      <c r="V78" s="207"/>
      <c r="W78" s="207"/>
      <c r="X78" s="207"/>
      <c r="Y78" s="207"/>
      <c r="Z78" s="207"/>
      <c r="AA78" s="207"/>
    </row>
    <row r="79" spans="1:27" ht="15.6">
      <c r="A79" s="207"/>
      <c r="B79" s="626" t="s">
        <v>1325</v>
      </c>
      <c r="C79" s="626"/>
      <c r="D79" s="626"/>
      <c r="E79" s="626"/>
      <c r="F79" s="626"/>
      <c r="G79" s="743"/>
      <c r="H79" s="626"/>
      <c r="I79" s="626"/>
      <c r="J79" s="626"/>
      <c r="K79" s="626"/>
      <c r="L79" s="207"/>
      <c r="M79" s="207"/>
      <c r="O79" s="626"/>
      <c r="P79" s="207"/>
      <c r="Q79" s="207"/>
      <c r="R79" s="626"/>
      <c r="S79" s="744"/>
      <c r="T79" s="626"/>
      <c r="U79" s="207"/>
      <c r="V79" s="207"/>
      <c r="W79" s="207"/>
      <c r="X79" s="207"/>
      <c r="Y79" s="207"/>
      <c r="Z79" s="207"/>
      <c r="AA79" s="207"/>
    </row>
    <row r="80" spans="1:27" ht="15.6">
      <c r="A80" s="207"/>
      <c r="B80" s="626" t="s">
        <v>1325</v>
      </c>
      <c r="C80" s="626"/>
      <c r="D80" s="626"/>
      <c r="E80" s="626"/>
      <c r="F80" s="626"/>
      <c r="G80" s="743"/>
      <c r="H80" s="626"/>
      <c r="I80" s="626"/>
      <c r="J80" s="626"/>
      <c r="K80" s="626"/>
      <c r="L80" s="207"/>
      <c r="M80" s="207"/>
      <c r="O80" s="626"/>
      <c r="P80" s="207"/>
      <c r="Q80" s="207"/>
      <c r="R80" s="626"/>
      <c r="S80" s="744"/>
      <c r="T80" s="626"/>
      <c r="U80" s="207"/>
      <c r="V80" s="207"/>
      <c r="W80" s="207"/>
      <c r="X80" s="207"/>
      <c r="Y80" s="207"/>
      <c r="Z80" s="207"/>
      <c r="AA80" s="207"/>
    </row>
    <row r="81" spans="1:27" ht="15.6">
      <c r="A81" s="207"/>
      <c r="B81" s="626" t="s">
        <v>1325</v>
      </c>
      <c r="C81" s="626"/>
      <c r="D81" s="626"/>
      <c r="E81" s="626"/>
      <c r="F81" s="626"/>
      <c r="G81" s="744"/>
      <c r="H81" s="626"/>
      <c r="I81" s="626"/>
      <c r="J81" s="626"/>
      <c r="K81" s="626"/>
      <c r="L81" s="207"/>
      <c r="M81" s="207"/>
      <c r="O81" s="626"/>
      <c r="P81" s="207"/>
      <c r="Q81" s="207"/>
      <c r="R81" s="626"/>
      <c r="S81" s="744"/>
      <c r="T81" s="626"/>
      <c r="U81" s="207"/>
      <c r="V81" s="207"/>
      <c r="W81" s="207"/>
      <c r="X81" s="207"/>
      <c r="Y81" s="207"/>
      <c r="Z81" s="207"/>
      <c r="AA81" s="207"/>
    </row>
    <row r="82" spans="1:27" ht="15.6">
      <c r="A82" s="207"/>
      <c r="B82" s="626" t="s">
        <v>1325</v>
      </c>
      <c r="C82" s="626"/>
      <c r="D82" s="626"/>
      <c r="E82" s="626"/>
      <c r="F82" s="626"/>
      <c r="G82" s="743"/>
      <c r="H82" s="626"/>
      <c r="I82" s="626"/>
      <c r="J82" s="626"/>
      <c r="K82" s="626"/>
      <c r="L82" s="207"/>
      <c r="M82" s="207"/>
      <c r="O82" s="626"/>
      <c r="P82" s="207"/>
      <c r="Q82" s="207"/>
      <c r="R82" s="626"/>
      <c r="S82" s="744"/>
      <c r="T82" s="626"/>
      <c r="U82" s="207"/>
      <c r="V82" s="207"/>
      <c r="W82" s="207"/>
      <c r="X82" s="207"/>
      <c r="Y82" s="207"/>
      <c r="Z82" s="207"/>
      <c r="AA82" s="207"/>
    </row>
    <row r="83" spans="1:27" ht="15.6">
      <c r="A83" s="207"/>
      <c r="B83" s="626" t="s">
        <v>1325</v>
      </c>
      <c r="C83" s="626"/>
      <c r="D83" s="626"/>
      <c r="E83" s="626"/>
      <c r="F83" s="626"/>
      <c r="G83" s="744"/>
      <c r="H83" s="626"/>
      <c r="I83" s="626"/>
      <c r="J83" s="626"/>
      <c r="K83" s="626"/>
      <c r="L83" s="207"/>
      <c r="M83" s="207"/>
      <c r="O83" s="626"/>
      <c r="P83" s="207"/>
      <c r="Q83" s="207"/>
      <c r="R83" s="626"/>
      <c r="S83" s="744"/>
      <c r="T83" s="626"/>
      <c r="U83" s="207"/>
      <c r="V83" s="207"/>
      <c r="W83" s="207"/>
      <c r="X83" s="207"/>
      <c r="Y83" s="207"/>
      <c r="Z83" s="207"/>
      <c r="AA83" s="207"/>
    </row>
    <row r="84" spans="1:27" ht="15.6">
      <c r="A84" s="207"/>
      <c r="B84" s="626" t="s">
        <v>1325</v>
      </c>
      <c r="C84" s="626"/>
      <c r="D84" s="626"/>
      <c r="E84" s="626"/>
      <c r="F84" s="626"/>
      <c r="G84" s="743"/>
      <c r="H84" s="626"/>
      <c r="I84" s="626"/>
      <c r="J84" s="626"/>
      <c r="K84" s="626"/>
      <c r="L84" s="207"/>
      <c r="M84" s="207"/>
      <c r="O84" s="626"/>
      <c r="P84" s="207"/>
      <c r="Q84" s="207"/>
      <c r="R84" s="626"/>
      <c r="S84" s="744"/>
      <c r="T84" s="626"/>
      <c r="U84" s="207"/>
      <c r="V84" s="207"/>
      <c r="W84" s="207"/>
      <c r="X84" s="207"/>
      <c r="Y84" s="207"/>
      <c r="Z84" s="207"/>
      <c r="AA84" s="207"/>
    </row>
    <row r="85" spans="1:27" ht="15.6">
      <c r="A85" s="207"/>
      <c r="B85" s="626" t="s">
        <v>1325</v>
      </c>
      <c r="C85" s="626"/>
      <c r="D85" s="626"/>
      <c r="E85" s="626"/>
      <c r="F85" s="626"/>
      <c r="G85" s="744"/>
      <c r="H85" s="626"/>
      <c r="I85" s="626"/>
      <c r="J85" s="626"/>
      <c r="K85" s="626"/>
      <c r="L85" s="207"/>
      <c r="M85" s="207"/>
      <c r="O85" s="626"/>
      <c r="P85" s="207"/>
      <c r="Q85" s="207"/>
      <c r="R85" s="626"/>
      <c r="S85" s="743"/>
      <c r="T85" s="626"/>
      <c r="U85" s="207"/>
      <c r="V85" s="207"/>
      <c r="W85" s="207"/>
      <c r="X85" s="207"/>
      <c r="Y85" s="207"/>
      <c r="Z85" s="207"/>
      <c r="AA85" s="207"/>
    </row>
    <row r="86" spans="1:27" ht="15.6">
      <c r="A86" s="207"/>
      <c r="B86" s="626" t="s">
        <v>1325</v>
      </c>
      <c r="C86" s="626"/>
      <c r="D86" s="626"/>
      <c r="E86" s="626"/>
      <c r="F86" s="626"/>
      <c r="G86" s="743"/>
      <c r="H86" s="626"/>
      <c r="I86" s="626"/>
      <c r="J86" s="626"/>
      <c r="K86" s="626"/>
      <c r="L86" s="207"/>
      <c r="M86" s="207"/>
      <c r="O86" s="626"/>
      <c r="P86" s="207"/>
      <c r="Q86" s="207"/>
      <c r="R86" s="626"/>
      <c r="S86" s="743"/>
      <c r="T86" s="626"/>
      <c r="U86" s="207"/>
      <c r="V86" s="207"/>
      <c r="W86" s="207"/>
      <c r="X86" s="207"/>
      <c r="Y86" s="207"/>
      <c r="Z86" s="207"/>
      <c r="AA86" s="207"/>
    </row>
    <row r="87" spans="1:27" ht="15.6">
      <c r="A87" s="207"/>
      <c r="B87" s="626" t="s">
        <v>1325</v>
      </c>
      <c r="C87" s="626"/>
      <c r="D87" s="626"/>
      <c r="E87" s="626"/>
      <c r="F87" s="626"/>
      <c r="G87" s="743"/>
      <c r="H87" s="626"/>
      <c r="I87" s="626"/>
      <c r="J87" s="626"/>
      <c r="K87" s="626"/>
      <c r="L87" s="207"/>
      <c r="M87" s="207"/>
      <c r="O87" s="626"/>
      <c r="P87" s="207"/>
      <c r="Q87" s="207"/>
      <c r="R87" s="626"/>
      <c r="S87" s="743"/>
      <c r="T87" s="626"/>
      <c r="U87" s="207"/>
      <c r="V87" s="207"/>
      <c r="W87" s="207"/>
      <c r="X87" s="207"/>
      <c r="Y87" s="207"/>
      <c r="Z87" s="207"/>
      <c r="AA87" s="207"/>
    </row>
    <row r="88" spans="1:27" ht="15.6">
      <c r="A88" s="207"/>
      <c r="B88" s="626" t="s">
        <v>1325</v>
      </c>
      <c r="C88" s="626"/>
      <c r="D88" s="626"/>
      <c r="E88" s="626"/>
      <c r="F88" s="626"/>
      <c r="G88" s="744"/>
      <c r="H88" s="626"/>
      <c r="I88" s="626"/>
      <c r="J88" s="626"/>
      <c r="K88" s="626"/>
      <c r="L88" s="207"/>
      <c r="M88" s="207"/>
      <c r="O88" s="626"/>
      <c r="P88" s="207"/>
      <c r="Q88" s="207"/>
      <c r="R88" s="626"/>
      <c r="S88" s="743"/>
      <c r="T88" s="626"/>
      <c r="U88" s="207"/>
      <c r="V88" s="207"/>
      <c r="W88" s="207"/>
      <c r="X88" s="207"/>
      <c r="Y88" s="207"/>
      <c r="Z88" s="207"/>
      <c r="AA88" s="207"/>
    </row>
    <row r="89" spans="1:27" ht="15.6">
      <c r="A89" s="207"/>
      <c r="B89" s="626" t="s">
        <v>1325</v>
      </c>
      <c r="C89" s="626"/>
      <c r="D89" s="626"/>
      <c r="E89" s="626"/>
      <c r="F89" s="626"/>
      <c r="G89" s="743"/>
      <c r="H89" s="626"/>
      <c r="I89" s="626"/>
      <c r="J89" s="626"/>
      <c r="K89" s="626"/>
      <c r="L89" s="207"/>
      <c r="M89" s="207"/>
      <c r="O89" s="626"/>
      <c r="P89" s="207"/>
      <c r="Q89" s="207"/>
      <c r="R89" s="626"/>
      <c r="S89" s="743"/>
      <c r="T89" s="626"/>
      <c r="U89" s="207"/>
      <c r="V89" s="207"/>
      <c r="W89" s="207"/>
      <c r="X89" s="207"/>
      <c r="Y89" s="207"/>
      <c r="Z89" s="207"/>
      <c r="AA89" s="207"/>
    </row>
    <row r="90" spans="1:27" ht="15.6">
      <c r="A90" s="207"/>
      <c r="B90" s="626" t="s">
        <v>1325</v>
      </c>
      <c r="C90" s="626"/>
      <c r="D90" s="626"/>
      <c r="E90" s="626"/>
      <c r="F90" s="626"/>
      <c r="G90" s="743"/>
      <c r="H90" s="626"/>
      <c r="I90" s="626"/>
      <c r="J90" s="626"/>
      <c r="K90" s="626"/>
      <c r="L90" s="207"/>
      <c r="M90" s="207"/>
      <c r="O90" s="626"/>
      <c r="P90" s="207"/>
      <c r="Q90" s="207"/>
      <c r="R90" s="626"/>
      <c r="S90" s="743"/>
      <c r="T90" s="626"/>
      <c r="U90" s="207"/>
      <c r="V90" s="207"/>
      <c r="W90" s="207"/>
      <c r="X90" s="207"/>
      <c r="Y90" s="207"/>
      <c r="Z90" s="207"/>
      <c r="AA90" s="207"/>
    </row>
    <row r="91" spans="1:27" ht="15.6">
      <c r="A91" s="207"/>
      <c r="B91" s="626" t="s">
        <v>1325</v>
      </c>
      <c r="C91" s="626"/>
      <c r="D91" s="626"/>
      <c r="E91" s="626"/>
      <c r="F91" s="626"/>
      <c r="G91" s="743"/>
      <c r="H91" s="626"/>
      <c r="I91" s="626"/>
      <c r="J91" s="626"/>
      <c r="K91" s="626"/>
      <c r="L91" s="207"/>
      <c r="M91" s="207"/>
      <c r="O91" s="626"/>
      <c r="P91" s="207"/>
      <c r="Q91" s="207"/>
      <c r="R91" s="626"/>
      <c r="S91" s="743"/>
      <c r="T91" s="626"/>
      <c r="U91" s="207"/>
      <c r="V91" s="207"/>
      <c r="W91" s="207"/>
      <c r="X91" s="207"/>
      <c r="Y91" s="207"/>
      <c r="Z91" s="207"/>
      <c r="AA91" s="207"/>
    </row>
    <row r="92" spans="1:27" ht="15.6">
      <c r="A92" s="207"/>
      <c r="B92" s="626" t="s">
        <v>1325</v>
      </c>
      <c r="C92" s="626"/>
      <c r="D92" s="626"/>
      <c r="E92" s="626"/>
      <c r="F92" s="626"/>
      <c r="G92" s="743"/>
      <c r="H92" s="626"/>
      <c r="I92" s="626"/>
      <c r="J92" s="626"/>
      <c r="K92" s="626"/>
      <c r="L92" s="207"/>
      <c r="M92" s="207"/>
      <c r="O92" s="626"/>
      <c r="P92" s="207"/>
      <c r="Q92" s="207"/>
      <c r="R92" s="626"/>
      <c r="S92" s="743"/>
      <c r="T92" s="626"/>
      <c r="U92" s="207"/>
      <c r="V92" s="207"/>
      <c r="W92" s="207"/>
      <c r="X92" s="207"/>
      <c r="Y92" s="207"/>
      <c r="Z92" s="207"/>
      <c r="AA92" s="207"/>
    </row>
    <row r="93" spans="1:27" ht="15.6">
      <c r="A93" s="207"/>
      <c r="B93" s="626" t="s">
        <v>1325</v>
      </c>
      <c r="C93" s="626"/>
      <c r="D93" s="626"/>
      <c r="E93" s="626"/>
      <c r="F93" s="626"/>
      <c r="G93" s="743"/>
      <c r="H93" s="626"/>
      <c r="I93" s="626"/>
      <c r="J93" s="626"/>
      <c r="K93" s="626"/>
      <c r="L93" s="207"/>
      <c r="M93" s="207"/>
      <c r="O93" s="626"/>
      <c r="P93" s="207"/>
      <c r="Q93" s="207"/>
      <c r="R93" s="626"/>
      <c r="S93" s="743"/>
      <c r="T93" s="626"/>
      <c r="U93" s="207"/>
      <c r="V93" s="207"/>
      <c r="W93" s="207"/>
      <c r="X93" s="207"/>
      <c r="Y93" s="207"/>
      <c r="Z93" s="207"/>
      <c r="AA93" s="207"/>
    </row>
    <row r="94" spans="1:27" ht="15.6">
      <c r="A94" s="207"/>
      <c r="B94" s="626" t="s">
        <v>1325</v>
      </c>
      <c r="C94" s="626"/>
      <c r="D94" s="626"/>
      <c r="E94" s="626"/>
      <c r="F94" s="626"/>
      <c r="G94" s="743"/>
      <c r="H94" s="626"/>
      <c r="I94" s="626"/>
      <c r="J94" s="626"/>
      <c r="K94" s="626"/>
      <c r="L94" s="207"/>
      <c r="M94" s="207"/>
      <c r="O94" s="626"/>
      <c r="P94" s="207"/>
      <c r="Q94" s="207"/>
      <c r="R94" s="626"/>
      <c r="S94" s="743"/>
      <c r="T94" s="626"/>
      <c r="U94" s="207"/>
      <c r="V94" s="207"/>
      <c r="W94" s="207"/>
      <c r="X94" s="207"/>
      <c r="Y94" s="207"/>
      <c r="Z94" s="207"/>
      <c r="AA94" s="207"/>
    </row>
    <row r="95" spans="1:27" ht="15.6">
      <c r="A95" s="207"/>
      <c r="B95" s="626" t="s">
        <v>1325</v>
      </c>
      <c r="C95" s="626"/>
      <c r="D95" s="626"/>
      <c r="E95" s="626"/>
      <c r="F95" s="626"/>
      <c r="G95" s="743"/>
      <c r="H95" s="626"/>
      <c r="I95" s="626"/>
      <c r="J95" s="626"/>
      <c r="K95" s="626"/>
      <c r="L95" s="207"/>
      <c r="M95" s="207"/>
      <c r="O95" s="626"/>
      <c r="P95" s="207"/>
      <c r="Q95" s="207"/>
      <c r="R95" s="626"/>
      <c r="S95" s="743"/>
      <c r="T95" s="626"/>
      <c r="U95" s="207"/>
      <c r="V95" s="207"/>
      <c r="W95" s="207"/>
      <c r="X95" s="207"/>
      <c r="Y95" s="207"/>
      <c r="Z95" s="207"/>
      <c r="AA95" s="207"/>
    </row>
    <row r="96" spans="1:27" ht="15.6">
      <c r="A96" s="207"/>
      <c r="B96" s="626" t="s">
        <v>1325</v>
      </c>
      <c r="C96" s="626"/>
      <c r="D96" s="626"/>
      <c r="E96" s="626"/>
      <c r="F96" s="626"/>
      <c r="G96" s="743"/>
      <c r="H96" s="626"/>
      <c r="I96" s="626"/>
      <c r="J96" s="626"/>
      <c r="K96" s="626"/>
      <c r="L96" s="207"/>
      <c r="M96" s="207"/>
      <c r="O96" s="626"/>
      <c r="P96" s="207"/>
      <c r="Q96" s="207"/>
      <c r="R96" s="626"/>
      <c r="S96" s="743"/>
      <c r="T96" s="626"/>
      <c r="U96" s="207"/>
      <c r="V96" s="207"/>
      <c r="W96" s="207"/>
      <c r="X96" s="207"/>
      <c r="Y96" s="207"/>
      <c r="Z96" s="207"/>
      <c r="AA96" s="207"/>
    </row>
    <row r="97" spans="1:27" ht="15.6">
      <c r="A97" s="207"/>
      <c r="B97" s="626" t="s">
        <v>2579</v>
      </c>
      <c r="C97" s="626"/>
      <c r="D97" s="626"/>
      <c r="E97" s="626"/>
      <c r="F97" s="626"/>
      <c r="G97" s="749"/>
      <c r="H97" s="626"/>
      <c r="I97" s="626"/>
      <c r="J97" s="626"/>
      <c r="K97" s="626"/>
      <c r="L97" s="207"/>
      <c r="M97" s="207"/>
      <c r="O97" s="626"/>
      <c r="P97" s="207"/>
      <c r="Q97" s="207"/>
      <c r="R97" s="626"/>
      <c r="S97" s="743"/>
      <c r="T97" s="626"/>
      <c r="U97" s="207"/>
      <c r="V97" s="207"/>
      <c r="W97" s="207"/>
      <c r="X97" s="207"/>
      <c r="Y97" s="207"/>
      <c r="Z97" s="207"/>
      <c r="AA97" s="207"/>
    </row>
    <row r="98" spans="1:27" ht="15.6">
      <c r="A98" s="207"/>
      <c r="B98" s="626" t="s">
        <v>1325</v>
      </c>
      <c r="C98" s="626"/>
      <c r="D98" s="626"/>
      <c r="E98" s="626"/>
      <c r="F98" s="626"/>
      <c r="G98" s="743"/>
      <c r="H98" s="626"/>
      <c r="I98" s="626"/>
      <c r="J98" s="626"/>
      <c r="K98" s="626"/>
      <c r="L98" s="207"/>
      <c r="M98" s="207"/>
      <c r="O98" s="626"/>
      <c r="P98" s="207"/>
      <c r="Q98" s="207"/>
      <c r="R98" s="626"/>
      <c r="S98" s="743"/>
      <c r="T98" s="626"/>
      <c r="U98" s="207"/>
      <c r="V98" s="207"/>
      <c r="W98" s="207"/>
      <c r="X98" s="207"/>
      <c r="Y98" s="207"/>
      <c r="Z98" s="207"/>
      <c r="AA98" s="207"/>
    </row>
    <row r="99" spans="1:27" ht="15.6">
      <c r="A99" s="207"/>
      <c r="B99" s="626" t="s">
        <v>1325</v>
      </c>
      <c r="C99" s="626"/>
      <c r="D99" s="626"/>
      <c r="E99" s="626"/>
      <c r="F99" s="626"/>
      <c r="G99" s="743"/>
      <c r="H99" s="626"/>
      <c r="I99" s="626"/>
      <c r="J99" s="626"/>
      <c r="K99" s="626"/>
      <c r="L99" s="207"/>
      <c r="M99" s="207"/>
      <c r="O99" s="626"/>
      <c r="P99" s="207"/>
      <c r="Q99" s="207"/>
      <c r="R99" s="626"/>
      <c r="S99" s="743"/>
      <c r="T99" s="626"/>
      <c r="U99" s="207"/>
      <c r="V99" s="207"/>
      <c r="W99" s="207"/>
      <c r="X99" s="207"/>
      <c r="Y99" s="207"/>
      <c r="Z99" s="207"/>
      <c r="AA99" s="207"/>
    </row>
    <row r="100" spans="1:27" ht="15.6">
      <c r="A100" s="207"/>
      <c r="B100" s="626" t="s">
        <v>2579</v>
      </c>
      <c r="C100" s="626"/>
      <c r="D100" s="626"/>
      <c r="E100" s="626"/>
      <c r="F100" s="626"/>
      <c r="G100" s="743"/>
      <c r="H100" s="626"/>
      <c r="I100" s="626"/>
      <c r="J100" s="626"/>
      <c r="K100" s="626"/>
      <c r="L100" s="207"/>
      <c r="M100" s="207"/>
      <c r="O100" s="626"/>
      <c r="P100" s="207"/>
      <c r="Q100" s="207"/>
      <c r="R100" s="626"/>
      <c r="S100" s="743"/>
      <c r="T100" s="626"/>
      <c r="U100" s="207"/>
      <c r="V100" s="207"/>
      <c r="W100" s="207"/>
      <c r="X100" s="207"/>
      <c r="Y100" s="207"/>
      <c r="Z100" s="207"/>
      <c r="AA100" s="207"/>
    </row>
    <row r="101" spans="1:27" ht="15.6">
      <c r="A101" s="207"/>
      <c r="B101" s="626" t="s">
        <v>1325</v>
      </c>
      <c r="C101" s="626"/>
      <c r="D101" s="626"/>
      <c r="E101" s="626"/>
      <c r="F101" s="626"/>
      <c r="G101" s="743"/>
      <c r="H101" s="626"/>
      <c r="I101" s="626"/>
      <c r="J101" s="626"/>
      <c r="K101" s="626"/>
      <c r="L101" s="207"/>
      <c r="M101" s="207"/>
      <c r="O101" s="626"/>
      <c r="P101" s="207"/>
      <c r="Q101" s="207"/>
      <c r="R101" s="626"/>
      <c r="S101" s="743"/>
      <c r="T101" s="626"/>
      <c r="U101" s="207"/>
      <c r="V101" s="207"/>
      <c r="W101" s="207"/>
      <c r="X101" s="207"/>
      <c r="Y101" s="207"/>
      <c r="Z101" s="207"/>
      <c r="AA101" s="207"/>
    </row>
    <row r="102" spans="1:27" ht="15.6">
      <c r="A102" s="207"/>
      <c r="B102" s="626" t="s">
        <v>1325</v>
      </c>
      <c r="C102" s="626"/>
      <c r="D102" s="626"/>
      <c r="E102" s="626"/>
      <c r="F102" s="626"/>
      <c r="G102" s="743"/>
      <c r="H102" s="626"/>
      <c r="I102" s="626"/>
      <c r="J102" s="626"/>
      <c r="K102" s="626"/>
      <c r="L102" s="207"/>
      <c r="M102" s="207"/>
      <c r="O102" s="626"/>
      <c r="P102" s="207"/>
      <c r="Q102" s="207"/>
      <c r="R102" s="626"/>
      <c r="S102" s="743"/>
      <c r="T102" s="626"/>
      <c r="U102" s="207"/>
      <c r="V102" s="207"/>
      <c r="W102" s="207"/>
      <c r="X102" s="207"/>
      <c r="Y102" s="207"/>
      <c r="Z102" s="207"/>
      <c r="AA102" s="207"/>
    </row>
    <row r="103" spans="1:27" ht="15.6">
      <c r="A103" s="207"/>
      <c r="B103" s="626" t="s">
        <v>2579</v>
      </c>
      <c r="C103" s="626"/>
      <c r="D103" s="626"/>
      <c r="E103" s="626"/>
      <c r="F103" s="626"/>
      <c r="G103" s="744"/>
      <c r="H103" s="626"/>
      <c r="I103" s="626"/>
      <c r="J103" s="626"/>
      <c r="K103" s="626"/>
      <c r="L103" s="207"/>
      <c r="M103" s="207"/>
      <c r="O103" s="626"/>
      <c r="P103" s="207"/>
      <c r="Q103" s="207"/>
      <c r="R103" s="626"/>
      <c r="S103" s="743"/>
      <c r="T103" s="626"/>
      <c r="U103" s="207"/>
      <c r="V103" s="207"/>
      <c r="W103" s="207"/>
      <c r="X103" s="207"/>
      <c r="Y103" s="207"/>
      <c r="Z103" s="207"/>
      <c r="AA103" s="207"/>
    </row>
    <row r="104" spans="1:27" ht="15.6">
      <c r="A104" s="207"/>
      <c r="B104" s="626" t="s">
        <v>2579</v>
      </c>
      <c r="C104" s="626"/>
      <c r="D104" s="626"/>
      <c r="E104" s="626"/>
      <c r="F104" s="626"/>
      <c r="G104" s="744"/>
      <c r="H104" s="626"/>
      <c r="I104" s="626"/>
      <c r="J104" s="626"/>
      <c r="K104" s="626"/>
      <c r="L104" s="207"/>
      <c r="M104" s="207"/>
      <c r="O104" s="626"/>
      <c r="P104" s="207"/>
      <c r="Q104" s="207"/>
      <c r="R104" s="626"/>
      <c r="S104" s="743"/>
      <c r="T104" s="626"/>
      <c r="U104" s="207"/>
      <c r="V104" s="207"/>
      <c r="W104" s="207"/>
      <c r="X104" s="207"/>
      <c r="Y104" s="207"/>
      <c r="Z104" s="207"/>
      <c r="AA104" s="207"/>
    </row>
    <row r="105" spans="1:27" ht="15.6">
      <c r="A105" s="207"/>
      <c r="B105" s="626" t="s">
        <v>2579</v>
      </c>
      <c r="C105" s="626"/>
      <c r="D105" s="626"/>
      <c r="E105" s="626"/>
      <c r="F105" s="626"/>
      <c r="G105" s="743"/>
      <c r="H105" s="626"/>
      <c r="I105" s="626"/>
      <c r="J105" s="626"/>
      <c r="K105" s="626"/>
      <c r="L105" s="207"/>
      <c r="M105" s="207"/>
      <c r="O105" s="626"/>
      <c r="P105" s="207"/>
      <c r="Q105" s="207"/>
      <c r="R105" s="626"/>
      <c r="S105" s="743"/>
      <c r="T105" s="626"/>
      <c r="U105" s="207"/>
      <c r="V105" s="207"/>
      <c r="W105" s="207"/>
      <c r="X105" s="207"/>
      <c r="Y105" s="207"/>
      <c r="Z105" s="207"/>
      <c r="AA105" s="207"/>
    </row>
    <row r="106" spans="1:27" ht="15.6">
      <c r="A106" s="207"/>
      <c r="B106" s="626" t="s">
        <v>2579</v>
      </c>
      <c r="C106" s="626"/>
      <c r="D106" s="626"/>
      <c r="E106" s="626"/>
      <c r="F106" s="626"/>
      <c r="G106" s="743"/>
      <c r="H106" s="626"/>
      <c r="I106" s="626"/>
      <c r="J106" s="626"/>
      <c r="K106" s="626"/>
      <c r="L106" s="207"/>
      <c r="M106" s="207"/>
      <c r="O106" s="626"/>
      <c r="P106" s="207"/>
      <c r="Q106" s="207"/>
      <c r="R106" s="626"/>
      <c r="S106" s="743"/>
      <c r="T106" s="626"/>
      <c r="U106" s="207"/>
      <c r="V106" s="207"/>
      <c r="W106" s="207"/>
      <c r="X106" s="207"/>
      <c r="Y106" s="207"/>
      <c r="Z106" s="207"/>
      <c r="AA106" s="207"/>
    </row>
    <row r="107" spans="1:27" ht="15.6">
      <c r="A107" s="207"/>
      <c r="B107" s="626" t="s">
        <v>2579</v>
      </c>
      <c r="C107" s="626"/>
      <c r="D107" s="626"/>
      <c r="E107" s="626"/>
      <c r="F107" s="626"/>
      <c r="G107" s="743"/>
      <c r="H107" s="626"/>
      <c r="I107" s="626"/>
      <c r="J107" s="626"/>
      <c r="K107" s="626"/>
      <c r="L107" s="207"/>
      <c r="M107" s="207"/>
      <c r="O107" s="626"/>
      <c r="P107" s="207"/>
      <c r="Q107" s="207"/>
      <c r="R107" s="626"/>
      <c r="S107" s="743"/>
      <c r="T107" s="626"/>
      <c r="U107" s="207"/>
      <c r="V107" s="207"/>
      <c r="W107" s="207"/>
      <c r="X107" s="207"/>
      <c r="Y107" s="207"/>
      <c r="Z107" s="207"/>
      <c r="AA107" s="207"/>
    </row>
    <row r="108" spans="1:27" ht="15.6">
      <c r="A108" s="207"/>
      <c r="B108" s="626" t="s">
        <v>1325</v>
      </c>
      <c r="C108" s="626"/>
      <c r="D108" s="626"/>
      <c r="E108" s="626"/>
      <c r="F108" s="626"/>
      <c r="G108" s="743"/>
      <c r="H108" s="626"/>
      <c r="I108" s="626"/>
      <c r="J108" s="626"/>
      <c r="K108" s="626"/>
      <c r="L108" s="207"/>
      <c r="M108" s="207"/>
      <c r="O108" s="626"/>
      <c r="P108" s="207"/>
      <c r="Q108" s="207"/>
      <c r="R108" s="626"/>
      <c r="S108" s="743"/>
      <c r="T108" s="626"/>
      <c r="U108" s="207"/>
      <c r="V108" s="207"/>
      <c r="W108" s="207"/>
      <c r="X108" s="207"/>
      <c r="Y108" s="207"/>
      <c r="Z108" s="207"/>
      <c r="AA108" s="207"/>
    </row>
    <row r="109" spans="1:27" ht="15.6">
      <c r="A109" s="207"/>
      <c r="B109" s="626" t="s">
        <v>1325</v>
      </c>
      <c r="C109" s="626"/>
      <c r="D109" s="626"/>
      <c r="E109" s="626"/>
      <c r="F109" s="626"/>
      <c r="G109" s="743"/>
      <c r="H109" s="626"/>
      <c r="I109" s="626"/>
      <c r="J109" s="626"/>
      <c r="K109" s="626"/>
      <c r="L109" s="207"/>
      <c r="M109" s="207"/>
      <c r="O109" s="626"/>
      <c r="P109" s="207"/>
      <c r="Q109" s="207"/>
      <c r="R109" s="626"/>
      <c r="S109" s="743"/>
      <c r="T109" s="626"/>
      <c r="U109" s="207"/>
      <c r="V109" s="207"/>
      <c r="W109" s="207"/>
      <c r="X109" s="207"/>
      <c r="Y109" s="207"/>
      <c r="Z109" s="207"/>
      <c r="AA109" s="207"/>
    </row>
    <row r="110" spans="1:27" ht="15.6">
      <c r="A110" s="207"/>
      <c r="B110" s="626" t="s">
        <v>1325</v>
      </c>
      <c r="C110" s="626"/>
      <c r="D110" s="626"/>
      <c r="E110" s="626"/>
      <c r="F110" s="626"/>
      <c r="G110" s="743"/>
      <c r="H110" s="626"/>
      <c r="I110" s="626"/>
      <c r="J110" s="626"/>
      <c r="K110" s="626"/>
      <c r="L110" s="207"/>
      <c r="M110" s="207"/>
      <c r="O110" s="626"/>
      <c r="P110" s="207"/>
      <c r="Q110" s="207"/>
      <c r="R110" s="626"/>
      <c r="S110" s="743"/>
      <c r="T110" s="626"/>
      <c r="U110" s="207"/>
      <c r="V110" s="207"/>
      <c r="W110" s="207"/>
      <c r="X110" s="207"/>
      <c r="Y110" s="207"/>
      <c r="Z110" s="207"/>
      <c r="AA110" s="207"/>
    </row>
    <row r="111" spans="1:27" ht="15.6">
      <c r="A111" s="207"/>
      <c r="B111" s="626" t="s">
        <v>1325</v>
      </c>
      <c r="C111" s="626"/>
      <c r="D111" s="626"/>
      <c r="E111" s="626"/>
      <c r="F111" s="626"/>
      <c r="G111" s="743"/>
      <c r="H111" s="626"/>
      <c r="I111" s="626"/>
      <c r="J111" s="626"/>
      <c r="K111" s="626"/>
      <c r="L111" s="207"/>
      <c r="M111" s="207"/>
      <c r="O111" s="626"/>
      <c r="P111" s="207"/>
      <c r="Q111" s="207"/>
      <c r="R111" s="626"/>
      <c r="S111" s="743"/>
      <c r="T111" s="626"/>
      <c r="U111" s="207"/>
      <c r="V111" s="207"/>
      <c r="W111" s="207"/>
      <c r="X111" s="207"/>
      <c r="Y111" s="207"/>
      <c r="Z111" s="207"/>
      <c r="AA111" s="207"/>
    </row>
    <row r="112" spans="1:27" ht="15.6">
      <c r="A112" s="207"/>
      <c r="B112" s="626" t="s">
        <v>1325</v>
      </c>
      <c r="C112" s="626"/>
      <c r="D112" s="626"/>
      <c r="E112" s="626"/>
      <c r="F112" s="626"/>
      <c r="G112" s="743"/>
      <c r="H112" s="626"/>
      <c r="I112" s="626"/>
      <c r="J112" s="626"/>
      <c r="K112" s="626"/>
      <c r="L112" s="207"/>
      <c r="M112" s="207"/>
      <c r="O112" s="626"/>
      <c r="P112" s="207"/>
      <c r="Q112" s="207"/>
      <c r="R112" s="626"/>
      <c r="S112" s="743"/>
      <c r="T112" s="626"/>
      <c r="U112" s="207"/>
      <c r="V112" s="207"/>
      <c r="W112" s="207"/>
      <c r="X112" s="207"/>
      <c r="Y112" s="207"/>
      <c r="Z112" s="207"/>
      <c r="AA112" s="207"/>
    </row>
    <row r="113" spans="1:27" ht="15.6">
      <c r="A113" s="207"/>
      <c r="B113" s="626" t="s">
        <v>1325</v>
      </c>
      <c r="C113" s="626"/>
      <c r="D113" s="626"/>
      <c r="E113" s="626"/>
      <c r="F113" s="626"/>
      <c r="G113" s="743"/>
      <c r="H113" s="626"/>
      <c r="I113" s="626"/>
      <c r="J113" s="626"/>
      <c r="K113" s="626"/>
      <c r="L113" s="207"/>
      <c r="M113" s="207"/>
      <c r="O113" s="626"/>
      <c r="P113" s="207"/>
      <c r="Q113" s="207"/>
      <c r="R113" s="626"/>
      <c r="S113" s="743"/>
      <c r="T113" s="626"/>
      <c r="U113" s="207"/>
      <c r="V113" s="207"/>
      <c r="W113" s="207"/>
      <c r="X113" s="207"/>
      <c r="Y113" s="207"/>
      <c r="Z113" s="207"/>
      <c r="AA113" s="207"/>
    </row>
    <row r="114" spans="1:27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</row>
    <row r="168" spans="1:27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</row>
    <row r="169" spans="1:27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</row>
    <row r="170" spans="1:27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</row>
    <row r="171" spans="1:27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</row>
    <row r="172" spans="1:27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</row>
    <row r="173" spans="1:27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</row>
    <row r="174" spans="1:27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</row>
    <row r="175" spans="1:27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</row>
    <row r="176" spans="1:27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</row>
    <row r="177" spans="1:27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</row>
    <row r="178" spans="1:27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</row>
    <row r="179" spans="1:27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</row>
    <row r="180" spans="1:27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</row>
    <row r="181" spans="1:27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</row>
    <row r="182" spans="1:27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</row>
    <row r="183" spans="1:27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</row>
    <row r="184" spans="1:27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</row>
    <row r="185" spans="1:27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</row>
    <row r="186" spans="1:27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</row>
    <row r="187" spans="1:27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</row>
    <row r="188" spans="1:27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</row>
    <row r="189" spans="1:27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</row>
    <row r="190" spans="1:27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</row>
    <row r="191" spans="1:27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</row>
    <row r="192" spans="1:27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</row>
    <row r="193" spans="1:27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</row>
    <row r="194" spans="1:27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</row>
    <row r="195" spans="1:27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</row>
    <row r="196" spans="1:27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</row>
    <row r="197" spans="1:27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</row>
    <row r="198" spans="1:27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</row>
    <row r="199" spans="1:27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</row>
    <row r="200" spans="1:27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</row>
    <row r="201" spans="1:27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</row>
    <row r="202" spans="1:27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</row>
    <row r="203" spans="1:27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</row>
    <row r="204" spans="1:27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1:27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1:27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</row>
    <row r="207" spans="1:27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</row>
    <row r="208" spans="1:27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1:27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1:27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1:27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1:27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1:27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1:27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</row>
    <row r="215" spans="1:27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</row>
    <row r="216" spans="1:27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1:27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1:27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</row>
    <row r="219" spans="1:27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</row>
    <row r="220" spans="1:27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1:27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1:27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1:27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1:27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1:27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1:27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</row>
    <row r="227" spans="1:27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</row>
    <row r="228" spans="1:27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1:27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1:27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1:27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  <row r="232" spans="1:27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</row>
    <row r="233" spans="1:27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</row>
    <row r="234" spans="1:27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</row>
    <row r="235" spans="1:27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</row>
    <row r="236" spans="1:27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</row>
    <row r="237" spans="1:27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</row>
    <row r="238" spans="1:27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</row>
    <row r="239" spans="1:27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</row>
    <row r="240" spans="1:27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</row>
    <row r="241" spans="1:27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</row>
    <row r="242" spans="1:27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</row>
    <row r="243" spans="1:27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</row>
    <row r="244" spans="1:27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</row>
    <row r="245" spans="1:27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</row>
    <row r="246" spans="1:27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</row>
    <row r="247" spans="1:27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</row>
    <row r="248" spans="1:27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</row>
    <row r="249" spans="1:27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</row>
    <row r="250" spans="1:27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</row>
    <row r="251" spans="1:27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</row>
    <row r="252" spans="1:27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</row>
    <row r="253" spans="1:27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</row>
    <row r="254" spans="1:27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</row>
    <row r="255" spans="1:27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</row>
    <row r="256" spans="1:27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</row>
    <row r="257" spans="1:27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</row>
    <row r="258" spans="1:27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</row>
    <row r="259" spans="1:27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</row>
    <row r="260" spans="1:27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</row>
    <row r="261" spans="1:27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</row>
    <row r="262" spans="1:27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</row>
    <row r="263" spans="1:27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</row>
    <row r="264" spans="1:27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</row>
    <row r="265" spans="1:27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</row>
    <row r="266" spans="1:27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</row>
    <row r="267" spans="1:27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</row>
    <row r="268" spans="1:27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</row>
    <row r="269" spans="1:27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</row>
    <row r="270" spans="1:27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</row>
    <row r="271" spans="1:27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</row>
    <row r="272" spans="1:27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</row>
    <row r="273" spans="1:27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</row>
    <row r="274" spans="1:27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</row>
    <row r="275" spans="1:27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</row>
    <row r="276" spans="1:27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</row>
    <row r="277" spans="1:27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</row>
    <row r="278" spans="1:27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</row>
    <row r="279" spans="1:27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</row>
    <row r="280" spans="1:27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</row>
    <row r="281" spans="1:27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</row>
    <row r="282" spans="1:27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</row>
    <row r="283" spans="1:27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</row>
    <row r="284" spans="1:27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</row>
    <row r="285" spans="1:27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</row>
    <row r="286" spans="1:27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</row>
    <row r="287" spans="1:27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</row>
    <row r="288" spans="1:27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</row>
    <row r="289" spans="1:27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</row>
    <row r="290" spans="1:27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</row>
    <row r="291" spans="1:27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</row>
    <row r="292" spans="1:27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</row>
    <row r="293" spans="1:27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</row>
    <row r="294" spans="1:27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</row>
    <row r="295" spans="1:27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</row>
    <row r="296" spans="1:27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</row>
    <row r="297" spans="1:27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</row>
    <row r="298" spans="1:27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</row>
    <row r="299" spans="1:27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</row>
    <row r="300" spans="1:27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</row>
    <row r="301" spans="1:27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</row>
    <row r="302" spans="1:27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</row>
    <row r="303" spans="1:27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</row>
    <row r="304" spans="1:27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</row>
    <row r="305" spans="1:27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</row>
    <row r="306" spans="1:27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</row>
    <row r="307" spans="1:27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</row>
    <row r="308" spans="1:27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</row>
    <row r="309" spans="1:27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</row>
    <row r="310" spans="1:27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</row>
    <row r="311" spans="1:27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</row>
    <row r="312" spans="1:27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</row>
    <row r="313" spans="1:27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</row>
    <row r="314" spans="1:27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</row>
    <row r="315" spans="1:27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</row>
    <row r="316" spans="1:27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</row>
    <row r="317" spans="1:27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</row>
    <row r="318" spans="1:27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</row>
    <row r="319" spans="1:27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</row>
    <row r="320" spans="1:27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</row>
    <row r="321" spans="1:27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</row>
    <row r="322" spans="1:27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</row>
    <row r="323" spans="1:27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</row>
    <row r="324" spans="1:27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</row>
    <row r="325" spans="1:27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</row>
    <row r="326" spans="1:27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</row>
    <row r="327" spans="1:27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</row>
    <row r="328" spans="1:27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</row>
    <row r="329" spans="1:27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</row>
    <row r="330" spans="1:27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</row>
    <row r="331" spans="1:27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</row>
    <row r="332" spans="1:27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</row>
    <row r="333" spans="1:27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</row>
    <row r="334" spans="1:27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</row>
    <row r="335" spans="1:27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</row>
    <row r="336" spans="1:27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</row>
    <row r="337" spans="1:27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</row>
    <row r="338" spans="1:27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</row>
    <row r="339" spans="1:27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</row>
    <row r="340" spans="1:27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</row>
    <row r="341" spans="1:27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</row>
    <row r="342" spans="1:27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</row>
    <row r="343" spans="1:27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</row>
    <row r="344" spans="1:27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</row>
    <row r="345" spans="1:27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</row>
    <row r="346" spans="1:27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</row>
    <row r="347" spans="1:27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</row>
    <row r="348" spans="1:27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</row>
    <row r="349" spans="1:27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</row>
    <row r="350" spans="1:27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</row>
    <row r="351" spans="1:27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</row>
    <row r="352" spans="1:27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</row>
    <row r="353" spans="1:27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</row>
    <row r="354" spans="1:27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</row>
    <row r="355" spans="1:27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</row>
    <row r="356" spans="1:27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</row>
    <row r="357" spans="1:27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</row>
    <row r="358" spans="1:27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</row>
    <row r="359" spans="1:27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</row>
    <row r="360" spans="1:27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</row>
    <row r="361" spans="1:27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</row>
    <row r="362" spans="1:27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</row>
    <row r="363" spans="1:27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</row>
    <row r="364" spans="1:27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</row>
    <row r="365" spans="1:27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</row>
    <row r="366" spans="1:27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</row>
    <row r="367" spans="1:27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</row>
    <row r="368" spans="1:27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</row>
    <row r="369" spans="1:27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</row>
    <row r="370" spans="1:27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</row>
    <row r="371" spans="1:27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</row>
    <row r="372" spans="1:27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</row>
    <row r="373" spans="1:27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</row>
    <row r="374" spans="1:27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</row>
    <row r="375" spans="1:27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</row>
    <row r="376" spans="1:27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</row>
    <row r="377" spans="1:27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</row>
    <row r="378" spans="1:27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</row>
    <row r="379" spans="1:27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</row>
    <row r="380" spans="1:27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</row>
    <row r="381" spans="1:27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</row>
    <row r="382" spans="1:27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</row>
    <row r="383" spans="1:27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</row>
    <row r="384" spans="1:27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</row>
    <row r="385" spans="1:27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</row>
    <row r="386" spans="1:27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</row>
    <row r="387" spans="1:27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</row>
    <row r="388" spans="1:27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</row>
    <row r="389" spans="1:27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</row>
    <row r="390" spans="1:27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</row>
    <row r="391" spans="1:27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</row>
    <row r="392" spans="1:27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</row>
    <row r="393" spans="1:27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</row>
    <row r="394" spans="1:27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</row>
    <row r="395" spans="1:27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</row>
    <row r="396" spans="1:27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</row>
    <row r="397" spans="1:27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</row>
    <row r="398" spans="1:27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</row>
    <row r="399" spans="1:27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</row>
    <row r="400" spans="1:27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</row>
    <row r="401" spans="1:27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</row>
    <row r="402" spans="1:27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</row>
    <row r="403" spans="1:27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</row>
    <row r="404" spans="1:27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</row>
    <row r="405" spans="1:27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</row>
    <row r="406" spans="1:27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</row>
    <row r="407" spans="1:27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</row>
    <row r="408" spans="1:27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</row>
    <row r="409" spans="1:27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</row>
    <row r="410" spans="1:27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</row>
    <row r="411" spans="1:27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</row>
    <row r="412" spans="1:27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</row>
    <row r="413" spans="1:27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</row>
    <row r="414" spans="1:27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</row>
    <row r="415" spans="1:27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</row>
    <row r="416" spans="1:27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</row>
    <row r="417" spans="1:27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</row>
    <row r="418" spans="1:27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</row>
    <row r="419" spans="1:27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</row>
    <row r="420" spans="1:27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</row>
    <row r="421" spans="1:27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</row>
    <row r="422" spans="1:27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</row>
    <row r="423" spans="1:27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</row>
    <row r="424" spans="1:27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</row>
    <row r="425" spans="1:27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</row>
    <row r="426" spans="1:27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</row>
    <row r="427" spans="1:27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</row>
    <row r="428" spans="1:27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</row>
    <row r="429" spans="1:27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</row>
    <row r="430" spans="1:27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</row>
    <row r="431" spans="1:27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</row>
    <row r="432" spans="1:27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</row>
    <row r="433" spans="1:27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</row>
    <row r="434" spans="1:27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</row>
    <row r="435" spans="1:27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</row>
    <row r="436" spans="1:27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</row>
    <row r="437" spans="1:27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</row>
    <row r="438" spans="1:27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</row>
    <row r="439" spans="1:27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</row>
    <row r="440" spans="1:27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</row>
    <row r="441" spans="1:27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</row>
    <row r="442" spans="1:27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</row>
    <row r="443" spans="1:27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</row>
    <row r="444" spans="1:27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</row>
    <row r="445" spans="1:27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</row>
    <row r="446" spans="1:27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</row>
    <row r="447" spans="1:27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</row>
    <row r="448" spans="1:27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</row>
    <row r="449" spans="1:27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</row>
    <row r="450" spans="1:27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</row>
    <row r="451" spans="1:27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</row>
    <row r="452" spans="1:27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</row>
    <row r="453" spans="1:27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</row>
    <row r="454" spans="1:27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</row>
    <row r="455" spans="1:27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</row>
    <row r="456" spans="1:27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</row>
    <row r="457" spans="1:27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</row>
    <row r="458" spans="1:27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</row>
    <row r="459" spans="1:27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</row>
    <row r="460" spans="1:27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</row>
    <row r="461" spans="1:27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</row>
    <row r="462" spans="1:27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</row>
    <row r="463" spans="1:27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</row>
    <row r="464" spans="1:27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</row>
    <row r="465" spans="1:27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</row>
    <row r="466" spans="1:27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</row>
    <row r="467" spans="1:27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</row>
    <row r="468" spans="1:27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</row>
    <row r="469" spans="1:27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</row>
    <row r="470" spans="1:27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</row>
    <row r="471" spans="1:27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</row>
    <row r="472" spans="1:27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</row>
    <row r="473" spans="1:27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</row>
    <row r="474" spans="1:27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</row>
    <row r="475" spans="1:27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</row>
    <row r="476" spans="1:27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</row>
    <row r="477" spans="1:27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</row>
    <row r="478" spans="1:27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</row>
    <row r="479" spans="1:27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</row>
    <row r="480" spans="1:27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</row>
    <row r="481" spans="1:27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</row>
    <row r="482" spans="1:27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</row>
    <row r="483" spans="1:27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</row>
    <row r="484" spans="1:27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</row>
    <row r="485" spans="1:27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</row>
    <row r="486" spans="1:27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</row>
    <row r="487" spans="1:27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</row>
    <row r="488" spans="1:27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</row>
    <row r="489" spans="1:27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</row>
    <row r="490" spans="1:27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</row>
    <row r="491" spans="1:27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</row>
    <row r="492" spans="1:27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</row>
    <row r="493" spans="1:27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</row>
    <row r="494" spans="1:27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</row>
    <row r="495" spans="1:27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</row>
    <row r="496" spans="1:27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</row>
    <row r="497" spans="1:27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</row>
    <row r="498" spans="1:27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</row>
    <row r="499" spans="1:27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</row>
    <row r="500" spans="1:27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</row>
    <row r="501" spans="1:27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</row>
    <row r="502" spans="1:27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</row>
    <row r="503" spans="1:27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</row>
    <row r="504" spans="1:27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</row>
    <row r="505" spans="1:27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</row>
    <row r="506" spans="1:27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</row>
    <row r="507" spans="1:27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</row>
    <row r="508" spans="1:27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</row>
    <row r="509" spans="1:27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</row>
    <row r="510" spans="1:27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</row>
    <row r="511" spans="1:27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</row>
    <row r="512" spans="1:27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</row>
    <row r="513" spans="1:27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</row>
    <row r="514" spans="1:27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</row>
    <row r="515" spans="1:27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</row>
    <row r="516" spans="1:27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</row>
    <row r="517" spans="1:27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</row>
    <row r="518" spans="1:27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</row>
    <row r="519" spans="1:27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</row>
    <row r="520" spans="1:27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</row>
    <row r="521" spans="1:27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</row>
    <row r="522" spans="1:27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</row>
    <row r="523" spans="1:27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</row>
    <row r="524" spans="1:27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</row>
    <row r="525" spans="1:27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</row>
    <row r="526" spans="1:27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</row>
    <row r="527" spans="1:27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</row>
    <row r="528" spans="1:27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</row>
    <row r="529" spans="1:27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</row>
    <row r="530" spans="1:27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</row>
    <row r="531" spans="1:27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</row>
    <row r="532" spans="1:27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</row>
    <row r="533" spans="1:27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</row>
    <row r="534" spans="1:27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</row>
    <row r="535" spans="1:27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</row>
    <row r="536" spans="1:27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</row>
    <row r="537" spans="1:27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</row>
    <row r="538" spans="1:27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</row>
    <row r="539" spans="1:27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</row>
    <row r="540" spans="1:27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</row>
    <row r="541" spans="1:27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</row>
    <row r="542" spans="1:27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</row>
    <row r="543" spans="1:27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</row>
    <row r="544" spans="1:27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</row>
    <row r="545" spans="1:27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</row>
    <row r="546" spans="1:27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</row>
    <row r="547" spans="1:27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</row>
    <row r="548" spans="1:27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</row>
    <row r="549" spans="1:27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</row>
    <row r="550" spans="1:27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</row>
    <row r="551" spans="1:27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</row>
    <row r="552" spans="1:27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</row>
    <row r="553" spans="1:27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</row>
    <row r="554" spans="1:27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</row>
    <row r="555" spans="1:27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</row>
    <row r="556" spans="1:27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</row>
    <row r="557" spans="1:27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</row>
    <row r="558" spans="1:27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</row>
    <row r="559" spans="1:27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</row>
    <row r="560" spans="1:27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</row>
    <row r="561" spans="1:27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</row>
    <row r="562" spans="1:27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</row>
    <row r="563" spans="1:27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</row>
    <row r="564" spans="1:27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</row>
    <row r="565" spans="1:27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</row>
    <row r="566" spans="1:27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</row>
    <row r="567" spans="1:27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</row>
    <row r="568" spans="1:27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</row>
    <row r="569" spans="1:27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</row>
    <row r="570" spans="1:27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</row>
    <row r="571" spans="1:27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</row>
    <row r="572" spans="1:27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</row>
    <row r="573" spans="1:27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</row>
    <row r="574" spans="1:27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</row>
    <row r="575" spans="1:27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</row>
    <row r="576" spans="1:27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</row>
    <row r="577" spans="1:27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</row>
    <row r="578" spans="1:27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</row>
    <row r="579" spans="1:27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</row>
    <row r="580" spans="1:27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</row>
    <row r="581" spans="1:27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</row>
    <row r="582" spans="1:27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</row>
    <row r="583" spans="1:27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</row>
    <row r="584" spans="1:27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</row>
    <row r="585" spans="1:27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</row>
    <row r="586" spans="1:27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</row>
    <row r="587" spans="1:27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</row>
    <row r="588" spans="1:27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</row>
    <row r="589" spans="1:27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</row>
    <row r="590" spans="1:27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</row>
    <row r="591" spans="1:27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</row>
    <row r="592" spans="1:27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</row>
    <row r="593" spans="1:27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</row>
    <row r="594" spans="1:27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</row>
    <row r="595" spans="1:27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</row>
    <row r="596" spans="1:27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</row>
    <row r="597" spans="1:27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</row>
    <row r="598" spans="1:27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</row>
    <row r="599" spans="1:27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</row>
    <row r="600" spans="1:27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</row>
    <row r="601" spans="1:27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</row>
    <row r="602" spans="1:27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</row>
    <row r="603" spans="1:27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</row>
    <row r="604" spans="1:27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</row>
    <row r="605" spans="1:27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</row>
    <row r="606" spans="1:27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</row>
    <row r="607" spans="1:27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</row>
    <row r="608" spans="1:27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</row>
    <row r="609" spans="1:27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</row>
    <row r="610" spans="1:27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</row>
    <row r="611" spans="1:27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</row>
    <row r="612" spans="1:27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</row>
    <row r="613" spans="1:27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</row>
    <row r="614" spans="1:27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</row>
    <row r="615" spans="1:27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</row>
    <row r="616" spans="1:27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</row>
    <row r="617" spans="1:27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</row>
    <row r="618" spans="1:27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</row>
    <row r="619" spans="1:27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</row>
    <row r="620" spans="1:27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</row>
    <row r="621" spans="1:27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</row>
    <row r="622" spans="1:27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</row>
    <row r="623" spans="1:27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</row>
    <row r="624" spans="1:27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</row>
    <row r="625" spans="1:27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</row>
    <row r="626" spans="1:27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</row>
    <row r="627" spans="1:27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</row>
    <row r="628" spans="1:27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</row>
    <row r="629" spans="1:27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</row>
    <row r="630" spans="1:27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</row>
    <row r="631" spans="1:27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</row>
    <row r="632" spans="1:27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</row>
    <row r="633" spans="1:27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</row>
    <row r="634" spans="1:27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</row>
    <row r="635" spans="1:27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</row>
    <row r="636" spans="1:27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</row>
    <row r="637" spans="1:27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</row>
    <row r="638" spans="1:27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</row>
    <row r="639" spans="1:27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</row>
    <row r="640" spans="1:27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</row>
    <row r="641" spans="1:27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</row>
    <row r="642" spans="1:27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</row>
    <row r="643" spans="1:27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</row>
    <row r="644" spans="1:27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</row>
    <row r="645" spans="1:27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</row>
    <row r="646" spans="1:27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</row>
    <row r="647" spans="1:27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</row>
    <row r="648" spans="1:27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</row>
    <row r="649" spans="1:27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</row>
    <row r="650" spans="1:27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</row>
    <row r="651" spans="1:27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</row>
    <row r="652" spans="1:27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</row>
    <row r="653" spans="1:27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</row>
    <row r="654" spans="1:27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</row>
    <row r="655" spans="1:27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</row>
    <row r="656" spans="1:27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</row>
    <row r="657" spans="1:27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</row>
    <row r="658" spans="1:27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</row>
    <row r="659" spans="1:27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</row>
    <row r="660" spans="1:27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</row>
    <row r="661" spans="1:27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</row>
    <row r="662" spans="1:27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</row>
    <row r="663" spans="1:27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</row>
    <row r="664" spans="1:27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</row>
    <row r="665" spans="1:27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</row>
    <row r="666" spans="1:27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</row>
    <row r="667" spans="1:27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</row>
    <row r="668" spans="1:27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</row>
    <row r="669" spans="1:27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</row>
    <row r="670" spans="1:27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</row>
    <row r="671" spans="1:27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</row>
    <row r="672" spans="1:27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</row>
    <row r="673" spans="1:27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</row>
    <row r="674" spans="1:27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</row>
    <row r="675" spans="1:27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</row>
    <row r="676" spans="1:27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</row>
    <row r="677" spans="1:27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</row>
    <row r="678" spans="1:27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</row>
    <row r="679" spans="1:27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</row>
    <row r="680" spans="1:27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</row>
    <row r="681" spans="1:27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</row>
    <row r="682" spans="1:27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</row>
    <row r="683" spans="1:27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</row>
    <row r="684" spans="1:27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</row>
    <row r="685" spans="1:27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</row>
    <row r="686" spans="1:27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</row>
    <row r="687" spans="1:27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</row>
    <row r="688" spans="1:27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</row>
    <row r="689" spans="1:27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</row>
    <row r="690" spans="1:27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</row>
    <row r="691" spans="1:27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</row>
    <row r="692" spans="1:27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</row>
    <row r="693" spans="1:27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</row>
    <row r="694" spans="1:27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</row>
    <row r="695" spans="1:27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</row>
    <row r="696" spans="1:27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</row>
    <row r="697" spans="1:27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</row>
    <row r="698" spans="1:27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</row>
    <row r="699" spans="1:27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</row>
    <row r="700" spans="1:27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</row>
    <row r="701" spans="1:27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</row>
    <row r="702" spans="1:27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</row>
    <row r="703" spans="1:27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</row>
    <row r="704" spans="1:27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</row>
    <row r="705" spans="1:27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</row>
    <row r="706" spans="1:27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</row>
    <row r="707" spans="1:27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</row>
    <row r="708" spans="1:27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</row>
    <row r="709" spans="1:27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</row>
    <row r="710" spans="1:27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</row>
    <row r="711" spans="1:27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</row>
    <row r="712" spans="1:27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</row>
    <row r="713" spans="1:27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</row>
    <row r="714" spans="1:27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</row>
    <row r="715" spans="1:27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</row>
    <row r="716" spans="1:27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</row>
    <row r="717" spans="1:27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</row>
    <row r="718" spans="1:27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</row>
    <row r="719" spans="1:27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</row>
    <row r="720" spans="1:27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</row>
    <row r="721" spans="1:27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</row>
    <row r="722" spans="1:27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</row>
    <row r="723" spans="1:27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</row>
    <row r="724" spans="1:27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</row>
    <row r="725" spans="1:27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</row>
    <row r="726" spans="1:27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</row>
    <row r="727" spans="1:27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</row>
    <row r="728" spans="1:27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</row>
    <row r="729" spans="1:27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</row>
    <row r="730" spans="1:27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</row>
    <row r="731" spans="1:27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</row>
    <row r="732" spans="1:27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</row>
    <row r="733" spans="1:27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</row>
    <row r="734" spans="1:27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</row>
    <row r="735" spans="1:27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</row>
    <row r="736" spans="1:27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</row>
    <row r="737" spans="1:27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</row>
    <row r="738" spans="1:27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</row>
    <row r="739" spans="1:27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</row>
    <row r="740" spans="1:27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</row>
    <row r="741" spans="1:27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</row>
    <row r="742" spans="1:27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</row>
    <row r="743" spans="1:27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</row>
    <row r="744" spans="1:27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</row>
    <row r="745" spans="1:27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</row>
    <row r="746" spans="1:27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</row>
    <row r="747" spans="1:27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</row>
    <row r="748" spans="1:27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</row>
    <row r="749" spans="1:27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</row>
    <row r="750" spans="1:27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</row>
    <row r="751" spans="1:27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</row>
    <row r="752" spans="1:27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</row>
    <row r="753" spans="1:27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</row>
    <row r="754" spans="1:27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</row>
    <row r="755" spans="1:27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</row>
    <row r="756" spans="1:27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</row>
    <row r="757" spans="1:27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</row>
    <row r="758" spans="1:27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</row>
    <row r="759" spans="1:27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</row>
    <row r="760" spans="1:27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</row>
    <row r="761" spans="1:27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</row>
    <row r="762" spans="1:27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</row>
    <row r="763" spans="1:27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</row>
    <row r="764" spans="1:27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</row>
    <row r="765" spans="1:27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</row>
    <row r="766" spans="1:27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</row>
    <row r="767" spans="1:27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</row>
    <row r="768" spans="1:27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</row>
    <row r="769" spans="1:27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</row>
    <row r="770" spans="1:27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</row>
    <row r="771" spans="1:27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</row>
    <row r="772" spans="1:27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</row>
    <row r="773" spans="1:27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</row>
    <row r="774" spans="1:27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</row>
    <row r="775" spans="1:27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</row>
    <row r="776" spans="1:27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</row>
    <row r="777" spans="1:27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</row>
    <row r="778" spans="1:27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</row>
    <row r="779" spans="1:27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</row>
    <row r="780" spans="1:27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</row>
    <row r="781" spans="1:27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</row>
    <row r="782" spans="1:27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</row>
    <row r="783" spans="1:27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</row>
    <row r="784" spans="1:27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</row>
    <row r="785" spans="1:27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</row>
    <row r="786" spans="1:27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</row>
    <row r="787" spans="1:27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</row>
    <row r="788" spans="1:27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</row>
    <row r="789" spans="1:27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</row>
    <row r="790" spans="1:27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</row>
    <row r="791" spans="1:27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</row>
    <row r="792" spans="1:27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</row>
    <row r="793" spans="1:27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</row>
    <row r="794" spans="1:27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</row>
    <row r="795" spans="1:27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</row>
    <row r="796" spans="1:27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</row>
    <row r="797" spans="1:27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</row>
    <row r="798" spans="1:27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</row>
    <row r="799" spans="1:27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</row>
    <row r="800" spans="1:27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</row>
    <row r="801" spans="1:27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</row>
    <row r="802" spans="1:27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</row>
    <row r="803" spans="1:27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</row>
    <row r="804" spans="1:27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</row>
    <row r="805" spans="1:27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</row>
    <row r="806" spans="1:27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</row>
    <row r="807" spans="1:27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</row>
    <row r="808" spans="1:27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</row>
    <row r="809" spans="1:27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</row>
    <row r="810" spans="1:27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</row>
    <row r="811" spans="1:27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</row>
    <row r="812" spans="1:27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</row>
    <row r="813" spans="1:27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</row>
    <row r="814" spans="1:27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</row>
    <row r="815" spans="1:27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</row>
    <row r="816" spans="1:27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</row>
    <row r="817" spans="1:27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</row>
    <row r="818" spans="1:27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</row>
    <row r="819" spans="1:27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</row>
    <row r="820" spans="1:27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</row>
    <row r="821" spans="1:27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</row>
    <row r="822" spans="1:27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</row>
    <row r="823" spans="1:27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</row>
    <row r="824" spans="1:27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</row>
    <row r="825" spans="1:27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</row>
    <row r="826" spans="1:27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</row>
    <row r="827" spans="1:27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</row>
    <row r="828" spans="1:27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</row>
    <row r="829" spans="1:27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</row>
    <row r="830" spans="1:27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</row>
    <row r="831" spans="1:27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</row>
    <row r="832" spans="1:27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</row>
    <row r="833" spans="1:27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</row>
    <row r="834" spans="1:27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</row>
    <row r="835" spans="1:27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</row>
    <row r="836" spans="1:27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</row>
    <row r="837" spans="1:27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</row>
    <row r="838" spans="1:27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</row>
    <row r="839" spans="1:27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</row>
    <row r="840" spans="1:27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</row>
    <row r="841" spans="1:27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</row>
    <row r="842" spans="1:27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</row>
    <row r="843" spans="1:27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</row>
    <row r="844" spans="1:27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</row>
    <row r="845" spans="1:27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</row>
    <row r="846" spans="1:27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</row>
    <row r="847" spans="1:27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</row>
    <row r="848" spans="1:27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</row>
    <row r="849" spans="1:27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</row>
    <row r="850" spans="1:27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</row>
    <row r="851" spans="1:27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</row>
    <row r="852" spans="1:27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</row>
    <row r="853" spans="1:27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</row>
    <row r="854" spans="1:27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</row>
    <row r="855" spans="1:27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</row>
    <row r="856" spans="1:27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</row>
    <row r="857" spans="1:27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</row>
    <row r="858" spans="1:27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</row>
    <row r="859" spans="1:27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</row>
    <row r="860" spans="1:27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</row>
    <row r="861" spans="1:27" ht="15.6">
      <c r="A861" s="207"/>
      <c r="B861" s="207"/>
      <c r="C861" s="207"/>
      <c r="D861" s="207"/>
      <c r="E861" s="207"/>
      <c r="F861" s="207"/>
      <c r="G861" s="207"/>
      <c r="H861" s="207"/>
      <c r="I861" s="207"/>
      <c r="J861" s="207"/>
      <c r="K861" s="207"/>
      <c r="L861" s="207"/>
      <c r="M861" s="207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</row>
    <row r="862" spans="1:27" ht="15.6">
      <c r="A862" s="207"/>
      <c r="B862" s="207"/>
      <c r="C862" s="207"/>
      <c r="D862" s="207"/>
      <c r="E862" s="207"/>
      <c r="F862" s="207"/>
      <c r="G862" s="207"/>
      <c r="H862" s="207"/>
      <c r="I862" s="207"/>
      <c r="J862" s="207"/>
      <c r="K862" s="207"/>
      <c r="L862" s="207"/>
      <c r="M862" s="207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</row>
    <row r="863" spans="1:27" ht="15.6">
      <c r="A863" s="207"/>
      <c r="B863" s="207"/>
      <c r="C863" s="207"/>
      <c r="D863" s="207"/>
      <c r="E863" s="207"/>
      <c r="F863" s="207"/>
      <c r="G863" s="207"/>
      <c r="H863" s="207"/>
      <c r="I863" s="207"/>
      <c r="J863" s="207"/>
      <c r="K863" s="207"/>
      <c r="L863" s="207"/>
      <c r="M863" s="207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</row>
    <row r="864" spans="1:27" ht="15.6">
      <c r="A864" s="207"/>
      <c r="B864" s="207"/>
      <c r="C864" s="207"/>
      <c r="D864" s="207"/>
      <c r="E864" s="207"/>
      <c r="F864" s="207"/>
      <c r="G864" s="207"/>
      <c r="H864" s="207"/>
      <c r="I864" s="207"/>
      <c r="J864" s="207"/>
      <c r="K864" s="207"/>
      <c r="L864" s="207"/>
      <c r="M864" s="207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</row>
    <row r="865" spans="1:27" ht="15.6">
      <c r="A865" s="207"/>
      <c r="B865" s="207"/>
      <c r="C865" s="207"/>
      <c r="D865" s="207"/>
      <c r="E865" s="207"/>
      <c r="F865" s="207"/>
      <c r="G865" s="207"/>
      <c r="H865" s="207"/>
      <c r="I865" s="207"/>
      <c r="J865" s="207"/>
      <c r="K865" s="207"/>
      <c r="L865" s="207"/>
      <c r="M865" s="207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</row>
    <row r="866" spans="1:27" ht="15.6">
      <c r="A866" s="207"/>
      <c r="B866" s="207"/>
      <c r="C866" s="207"/>
      <c r="D866" s="207"/>
      <c r="E866" s="207"/>
      <c r="F866" s="207"/>
      <c r="G866" s="207"/>
      <c r="H866" s="207"/>
      <c r="I866" s="207"/>
      <c r="J866" s="207"/>
      <c r="K866" s="207"/>
      <c r="L866" s="207"/>
      <c r="M866" s="207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</row>
    <row r="867" spans="1:27" ht="15.6">
      <c r="A867" s="207"/>
      <c r="B867" s="207"/>
      <c r="C867" s="207"/>
      <c r="D867" s="207"/>
      <c r="E867" s="207"/>
      <c r="F867" s="207"/>
      <c r="G867" s="207"/>
      <c r="H867" s="207"/>
      <c r="I867" s="207"/>
      <c r="J867" s="207"/>
      <c r="K867" s="207"/>
      <c r="L867" s="207"/>
      <c r="M867" s="207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</row>
    <row r="868" spans="1:27" ht="15.6">
      <c r="A868" s="207"/>
      <c r="B868" s="207"/>
      <c r="C868" s="207"/>
      <c r="D868" s="207"/>
      <c r="E868" s="207"/>
      <c r="F868" s="207"/>
      <c r="G868" s="207"/>
      <c r="H868" s="207"/>
      <c r="I868" s="207"/>
      <c r="J868" s="207"/>
      <c r="K868" s="207"/>
      <c r="L868" s="207"/>
      <c r="M868" s="207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</row>
    <row r="869" spans="1:27" ht="15.6">
      <c r="A869" s="207"/>
      <c r="B869" s="207"/>
      <c r="C869" s="207"/>
      <c r="D869" s="207"/>
      <c r="E869" s="207"/>
      <c r="F869" s="207"/>
      <c r="G869" s="207"/>
      <c r="H869" s="207"/>
      <c r="I869" s="207"/>
      <c r="J869" s="207"/>
      <c r="K869" s="207"/>
      <c r="L869" s="207"/>
      <c r="M869" s="207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</row>
    <row r="870" spans="1:27" ht="15.6">
      <c r="A870" s="207"/>
      <c r="B870" s="207"/>
      <c r="C870" s="207"/>
      <c r="D870" s="207"/>
      <c r="E870" s="207"/>
      <c r="F870" s="207"/>
      <c r="G870" s="207"/>
      <c r="H870" s="207"/>
      <c r="I870" s="207"/>
      <c r="J870" s="207"/>
      <c r="K870" s="207"/>
      <c r="L870" s="207"/>
      <c r="M870" s="207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</row>
    <row r="871" spans="1:27" ht="15.6">
      <c r="A871" s="207"/>
      <c r="B871" s="207"/>
      <c r="C871" s="207"/>
      <c r="D871" s="207"/>
      <c r="E871" s="207"/>
      <c r="F871" s="207"/>
      <c r="G871" s="207"/>
      <c r="H871" s="207"/>
      <c r="I871" s="207"/>
      <c r="J871" s="207"/>
      <c r="K871" s="207"/>
      <c r="L871" s="207"/>
      <c r="M871" s="207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</row>
    <row r="872" spans="1:27" ht="15.6">
      <c r="A872" s="207"/>
      <c r="B872" s="207"/>
      <c r="C872" s="207"/>
      <c r="D872" s="207"/>
      <c r="E872" s="207"/>
      <c r="F872" s="207"/>
      <c r="G872" s="207"/>
      <c r="H872" s="207"/>
      <c r="I872" s="207"/>
      <c r="J872" s="207"/>
      <c r="K872" s="207"/>
      <c r="L872" s="207"/>
      <c r="M872" s="207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</row>
    <row r="873" spans="1:27" ht="15.6">
      <c r="A873" s="207"/>
      <c r="B873" s="207"/>
      <c r="C873" s="207"/>
      <c r="D873" s="207"/>
      <c r="E873" s="207"/>
      <c r="F873" s="207"/>
      <c r="G873" s="207"/>
      <c r="H873" s="207"/>
      <c r="I873" s="207"/>
      <c r="J873" s="207"/>
      <c r="K873" s="207"/>
      <c r="L873" s="207"/>
      <c r="M873" s="207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</row>
    <row r="874" spans="1:27" ht="15.6">
      <c r="A874" s="207"/>
      <c r="B874" s="207"/>
      <c r="C874" s="207"/>
      <c r="D874" s="207"/>
      <c r="E874" s="207"/>
      <c r="F874" s="207"/>
      <c r="G874" s="207"/>
      <c r="H874" s="207"/>
      <c r="I874" s="207"/>
      <c r="J874" s="207"/>
      <c r="K874" s="207"/>
      <c r="L874" s="207"/>
      <c r="M874" s="207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</row>
    <row r="875" spans="1:27" ht="15.6">
      <c r="A875" s="207"/>
      <c r="B875" s="207"/>
      <c r="C875" s="207"/>
      <c r="D875" s="207"/>
      <c r="E875" s="207"/>
      <c r="F875" s="207"/>
      <c r="G875" s="207"/>
      <c r="H875" s="207"/>
      <c r="I875" s="207"/>
      <c r="J875" s="207"/>
      <c r="K875" s="207"/>
      <c r="L875" s="207"/>
      <c r="M875" s="207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</row>
    <row r="876" spans="1:27" ht="15.6">
      <c r="A876" s="207"/>
      <c r="B876" s="207"/>
      <c r="C876" s="207"/>
      <c r="D876" s="207"/>
      <c r="E876" s="207"/>
      <c r="F876" s="207"/>
      <c r="G876" s="207"/>
      <c r="H876" s="207"/>
      <c r="I876" s="207"/>
      <c r="J876" s="207"/>
      <c r="K876" s="207"/>
      <c r="L876" s="207"/>
      <c r="M876" s="207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</row>
    <row r="877" spans="1:27" ht="15.6">
      <c r="A877" s="207"/>
      <c r="B877" s="207"/>
      <c r="C877" s="207"/>
      <c r="D877" s="207"/>
      <c r="E877" s="207"/>
      <c r="F877" s="207"/>
      <c r="G877" s="207"/>
      <c r="H877" s="207"/>
      <c r="I877" s="207"/>
      <c r="J877" s="207"/>
      <c r="K877" s="207"/>
      <c r="L877" s="207"/>
      <c r="M877" s="207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</row>
    <row r="878" spans="1:27" ht="15.6">
      <c r="A878" s="207"/>
      <c r="B878" s="207"/>
      <c r="C878" s="207"/>
      <c r="D878" s="207"/>
      <c r="E878" s="207"/>
      <c r="F878" s="207"/>
      <c r="G878" s="207"/>
      <c r="H878" s="207"/>
      <c r="I878" s="207"/>
      <c r="J878" s="207"/>
      <c r="K878" s="207"/>
      <c r="L878" s="207"/>
      <c r="M878" s="207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</row>
    <row r="879" spans="1:27" ht="15.6">
      <c r="A879" s="207"/>
      <c r="B879" s="207"/>
      <c r="C879" s="207"/>
      <c r="D879" s="207"/>
      <c r="E879" s="207"/>
      <c r="F879" s="207"/>
      <c r="G879" s="207"/>
      <c r="H879" s="207"/>
      <c r="I879" s="207"/>
      <c r="J879" s="207"/>
      <c r="K879" s="207"/>
      <c r="L879" s="207"/>
      <c r="M879" s="207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</row>
    <row r="880" spans="1:27" ht="15.6">
      <c r="A880" s="207"/>
      <c r="B880" s="207"/>
      <c r="C880" s="207"/>
      <c r="D880" s="207"/>
      <c r="E880" s="207"/>
      <c r="F880" s="207"/>
      <c r="G880" s="207"/>
      <c r="H880" s="207"/>
      <c r="I880" s="207"/>
      <c r="J880" s="207"/>
      <c r="K880" s="207"/>
      <c r="L880" s="207"/>
      <c r="M880" s="207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</row>
    <row r="881" spans="1:27" ht="15.6">
      <c r="A881" s="207"/>
      <c r="B881" s="207"/>
      <c r="C881" s="207"/>
      <c r="D881" s="207"/>
      <c r="E881" s="207"/>
      <c r="F881" s="207"/>
      <c r="G881" s="207"/>
      <c r="H881" s="207"/>
      <c r="I881" s="207"/>
      <c r="J881" s="207"/>
      <c r="K881" s="207"/>
      <c r="L881" s="207"/>
      <c r="M881" s="207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</row>
    <row r="882" spans="1:27" ht="15.6">
      <c r="A882" s="207"/>
      <c r="B882" s="207"/>
      <c r="C882" s="207"/>
      <c r="D882" s="207"/>
      <c r="E882" s="207"/>
      <c r="F882" s="207"/>
      <c r="G882" s="207"/>
      <c r="H882" s="207"/>
      <c r="I882" s="207"/>
      <c r="J882" s="207"/>
      <c r="K882" s="207"/>
      <c r="L882" s="207"/>
      <c r="M882" s="207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</row>
    <row r="883" spans="1:27" ht="15.6">
      <c r="A883" s="207"/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</row>
    <row r="884" spans="1:27" ht="15.6">
      <c r="A884" s="207"/>
      <c r="B884" s="207"/>
      <c r="C884" s="207"/>
      <c r="D884" s="207"/>
      <c r="E884" s="207"/>
      <c r="F884" s="207"/>
      <c r="G884" s="207"/>
      <c r="H884" s="207"/>
      <c r="I884" s="207"/>
      <c r="J884" s="207"/>
      <c r="K884" s="207"/>
      <c r="L884" s="207"/>
      <c r="M884" s="207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</row>
    <row r="885" spans="1:27" ht="15.6">
      <c r="A885" s="207"/>
      <c r="B885" s="207"/>
      <c r="C885" s="207"/>
      <c r="D885" s="207"/>
      <c r="E885" s="207"/>
      <c r="F885" s="207"/>
      <c r="G885" s="207"/>
      <c r="H885" s="207"/>
      <c r="I885" s="207"/>
      <c r="J885" s="207"/>
      <c r="K885" s="207"/>
      <c r="L885" s="207"/>
      <c r="M885" s="207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</row>
    <row r="886" spans="1:27" ht="15.6">
      <c r="A886" s="207"/>
      <c r="B886" s="207"/>
      <c r="C886" s="207"/>
      <c r="D886" s="207"/>
      <c r="E886" s="207"/>
      <c r="F886" s="207"/>
      <c r="G886" s="207"/>
      <c r="H886" s="207"/>
      <c r="I886" s="207"/>
      <c r="J886" s="207"/>
      <c r="K886" s="207"/>
      <c r="L886" s="207"/>
      <c r="M886" s="207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</row>
    <row r="887" spans="1:27" ht="15.6">
      <c r="A887" s="207"/>
      <c r="B887" s="207"/>
      <c r="C887" s="207"/>
      <c r="D887" s="207"/>
      <c r="E887" s="207"/>
      <c r="F887" s="207"/>
      <c r="G887" s="207"/>
      <c r="H887" s="207"/>
      <c r="I887" s="207"/>
      <c r="J887" s="207"/>
      <c r="K887" s="207"/>
      <c r="L887" s="207"/>
      <c r="M887" s="207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</row>
    <row r="888" spans="1:27" ht="15.6">
      <c r="A888" s="207"/>
      <c r="B888" s="207"/>
      <c r="C888" s="207"/>
      <c r="D888" s="207"/>
      <c r="E888" s="207"/>
      <c r="F888" s="207"/>
      <c r="G888" s="207"/>
      <c r="H888" s="207"/>
      <c r="I888" s="207"/>
      <c r="J888" s="207"/>
      <c r="K888" s="207"/>
      <c r="L888" s="207"/>
      <c r="M888" s="207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</row>
    <row r="889" spans="1:27" ht="15.6">
      <c r="A889" s="207"/>
      <c r="B889" s="207"/>
      <c r="C889" s="207"/>
      <c r="D889" s="207"/>
      <c r="E889" s="207"/>
      <c r="F889" s="207"/>
      <c r="G889" s="207"/>
      <c r="H889" s="207"/>
      <c r="I889" s="207"/>
      <c r="J889" s="207"/>
      <c r="K889" s="207"/>
      <c r="L889" s="207"/>
      <c r="M889" s="207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</row>
    <row r="890" spans="1:27" ht="15.6">
      <c r="A890" s="207"/>
      <c r="B890" s="207"/>
      <c r="C890" s="207"/>
      <c r="D890" s="207"/>
      <c r="E890" s="207"/>
      <c r="F890" s="207"/>
      <c r="G890" s="207"/>
      <c r="H890" s="207"/>
      <c r="I890" s="207"/>
      <c r="J890" s="207"/>
      <c r="K890" s="207"/>
      <c r="L890" s="207"/>
      <c r="M890" s="207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</row>
    <row r="891" spans="1:27" ht="15.6">
      <c r="A891" s="207"/>
      <c r="B891" s="207"/>
      <c r="C891" s="207"/>
      <c r="D891" s="207"/>
      <c r="E891" s="207"/>
      <c r="F891" s="207"/>
      <c r="G891" s="207"/>
      <c r="H891" s="207"/>
      <c r="I891" s="207"/>
      <c r="J891" s="207"/>
      <c r="K891" s="207"/>
      <c r="L891" s="207"/>
      <c r="M891" s="207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</row>
    <row r="892" spans="1:27" ht="15.6">
      <c r="A892" s="207"/>
      <c r="B892" s="207"/>
      <c r="C892" s="207"/>
      <c r="D892" s="207"/>
      <c r="E892" s="207"/>
      <c r="F892" s="207"/>
      <c r="G892" s="207"/>
      <c r="H892" s="207"/>
      <c r="I892" s="207"/>
      <c r="J892" s="207"/>
      <c r="K892" s="207"/>
      <c r="L892" s="207"/>
      <c r="M892" s="207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</row>
    <row r="893" spans="1:27" ht="15.6">
      <c r="A893" s="207"/>
      <c r="B893" s="207"/>
      <c r="C893" s="207"/>
      <c r="D893" s="207"/>
      <c r="E893" s="207"/>
      <c r="F893" s="207"/>
      <c r="G893" s="207"/>
      <c r="H893" s="207"/>
      <c r="I893" s="207"/>
      <c r="J893" s="207"/>
      <c r="K893" s="207"/>
      <c r="L893" s="207"/>
      <c r="M893" s="207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</row>
    <row r="894" spans="1:27" ht="15.6">
      <c r="A894" s="207"/>
      <c r="B894" s="207"/>
      <c r="C894" s="207"/>
      <c r="D894" s="207"/>
      <c r="E894" s="207"/>
      <c r="F894" s="207"/>
      <c r="G894" s="207"/>
      <c r="H894" s="207"/>
      <c r="I894" s="207"/>
      <c r="J894" s="207"/>
      <c r="K894" s="207"/>
      <c r="L894" s="207"/>
      <c r="M894" s="207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</row>
    <row r="895" spans="1:27" ht="15.6">
      <c r="A895" s="207"/>
      <c r="B895" s="207"/>
      <c r="C895" s="207"/>
      <c r="D895" s="207"/>
      <c r="E895" s="207"/>
      <c r="F895" s="207"/>
      <c r="G895" s="207"/>
      <c r="H895" s="207"/>
      <c r="I895" s="207"/>
      <c r="J895" s="207"/>
      <c r="K895" s="207"/>
      <c r="L895" s="207"/>
      <c r="M895" s="207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</row>
    <row r="896" spans="1:27" ht="15.6">
      <c r="A896" s="207"/>
      <c r="B896" s="207"/>
      <c r="C896" s="207"/>
      <c r="D896" s="207"/>
      <c r="E896" s="207"/>
      <c r="F896" s="207"/>
      <c r="G896" s="207"/>
      <c r="H896" s="207"/>
      <c r="I896" s="207"/>
      <c r="J896" s="207"/>
      <c r="K896" s="207"/>
      <c r="L896" s="207"/>
      <c r="M896" s="207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</row>
    <row r="897" spans="1:27" ht="15.6">
      <c r="A897" s="207"/>
      <c r="B897" s="207"/>
      <c r="C897" s="207"/>
      <c r="D897" s="207"/>
      <c r="E897" s="207"/>
      <c r="F897" s="207"/>
      <c r="G897" s="207"/>
      <c r="H897" s="207"/>
      <c r="I897" s="207"/>
      <c r="J897" s="207"/>
      <c r="K897" s="207"/>
      <c r="L897" s="207"/>
      <c r="M897" s="207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</row>
    <row r="898" spans="1:27" ht="15.6">
      <c r="A898" s="207"/>
      <c r="B898" s="207"/>
      <c r="C898" s="207"/>
      <c r="D898" s="207"/>
      <c r="E898" s="207"/>
      <c r="F898" s="207"/>
      <c r="G898" s="207"/>
      <c r="H898" s="207"/>
      <c r="I898" s="207"/>
      <c r="J898" s="207"/>
      <c r="K898" s="207"/>
      <c r="L898" s="207"/>
      <c r="M898" s="207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</row>
    <row r="899" spans="1:27" ht="15.6">
      <c r="A899" s="207"/>
      <c r="B899" s="207"/>
      <c r="C899" s="207"/>
      <c r="D899" s="207"/>
      <c r="E899" s="207"/>
      <c r="F899" s="207"/>
      <c r="G899" s="207"/>
      <c r="H899" s="207"/>
      <c r="I899" s="207"/>
      <c r="J899" s="207"/>
      <c r="K899" s="207"/>
      <c r="L899" s="207"/>
      <c r="M899" s="207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</row>
    <row r="900" spans="1:27" ht="15.6">
      <c r="A900" s="207"/>
      <c r="B900" s="207"/>
      <c r="C900" s="207"/>
      <c r="D900" s="207"/>
      <c r="E900" s="207"/>
      <c r="F900" s="207"/>
      <c r="G900" s="207"/>
      <c r="H900" s="207"/>
      <c r="I900" s="207"/>
      <c r="J900" s="207"/>
      <c r="K900" s="207"/>
      <c r="L900" s="207"/>
      <c r="M900" s="207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</row>
    <row r="901" spans="1:27" ht="15.6">
      <c r="A901" s="207"/>
      <c r="B901" s="207"/>
      <c r="C901" s="207"/>
      <c r="D901" s="207"/>
      <c r="E901" s="207"/>
      <c r="F901" s="207"/>
      <c r="G901" s="207"/>
      <c r="H901" s="207"/>
      <c r="I901" s="207"/>
      <c r="J901" s="207"/>
      <c r="K901" s="207"/>
      <c r="L901" s="207"/>
      <c r="M901" s="207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</row>
    <row r="902" spans="1:27" ht="15.6">
      <c r="A902" s="207"/>
      <c r="B902" s="207"/>
      <c r="C902" s="207"/>
      <c r="D902" s="207"/>
      <c r="E902" s="207"/>
      <c r="F902" s="207"/>
      <c r="G902" s="207"/>
      <c r="H902" s="207"/>
      <c r="I902" s="207"/>
      <c r="J902" s="207"/>
      <c r="K902" s="207"/>
      <c r="L902" s="207"/>
      <c r="M902" s="207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</row>
    <row r="903" spans="1:27" ht="15.6">
      <c r="A903" s="207"/>
      <c r="B903" s="207"/>
      <c r="C903" s="207"/>
      <c r="D903" s="207"/>
      <c r="E903" s="207"/>
      <c r="F903" s="207"/>
      <c r="G903" s="207"/>
      <c r="H903" s="207"/>
      <c r="I903" s="207"/>
      <c r="J903" s="207"/>
      <c r="K903" s="207"/>
      <c r="L903" s="207"/>
      <c r="M903" s="207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</row>
    <row r="904" spans="1:27" ht="15.6">
      <c r="A904" s="207"/>
      <c r="B904" s="207"/>
      <c r="C904" s="207"/>
      <c r="D904" s="207"/>
      <c r="E904" s="207"/>
      <c r="F904" s="207"/>
      <c r="G904" s="207"/>
      <c r="H904" s="207"/>
      <c r="I904" s="207"/>
      <c r="J904" s="207"/>
      <c r="K904" s="207"/>
      <c r="L904" s="207"/>
      <c r="M904" s="207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</row>
    <row r="905" spans="1:27" ht="15.6">
      <c r="A905" s="207"/>
      <c r="B905" s="207"/>
      <c r="C905" s="207"/>
      <c r="D905" s="207"/>
      <c r="E905" s="207"/>
      <c r="F905" s="207"/>
      <c r="G905" s="207"/>
      <c r="H905" s="207"/>
      <c r="I905" s="207"/>
      <c r="J905" s="207"/>
      <c r="K905" s="207"/>
      <c r="L905" s="207"/>
      <c r="M905" s="207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</row>
    <row r="906" spans="1:27" ht="15.6">
      <c r="A906" s="207"/>
      <c r="B906" s="207"/>
      <c r="C906" s="207"/>
      <c r="D906" s="207"/>
      <c r="E906" s="207"/>
      <c r="F906" s="207"/>
      <c r="G906" s="207"/>
      <c r="H906" s="207"/>
      <c r="I906" s="207"/>
      <c r="J906" s="207"/>
      <c r="K906" s="207"/>
      <c r="L906" s="207"/>
      <c r="M906" s="207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</row>
    <row r="907" spans="1:27" ht="15.6">
      <c r="A907" s="207"/>
      <c r="B907" s="207"/>
      <c r="C907" s="207"/>
      <c r="D907" s="207"/>
      <c r="E907" s="207"/>
      <c r="F907" s="207"/>
      <c r="G907" s="207"/>
      <c r="H907" s="207"/>
      <c r="I907" s="207"/>
      <c r="J907" s="207"/>
      <c r="K907" s="207"/>
      <c r="L907" s="207"/>
      <c r="M907" s="207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</row>
    <row r="908" spans="1:27" ht="15.6">
      <c r="A908" s="207"/>
      <c r="B908" s="207"/>
      <c r="C908" s="207"/>
      <c r="D908" s="207"/>
      <c r="E908" s="207"/>
      <c r="F908" s="207"/>
      <c r="G908" s="207"/>
      <c r="H908" s="207"/>
      <c r="I908" s="207"/>
      <c r="J908" s="207"/>
      <c r="K908" s="207"/>
      <c r="L908" s="207"/>
      <c r="M908" s="207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</row>
    <row r="909" spans="1:27" ht="15.6">
      <c r="A909" s="207"/>
      <c r="B909" s="207"/>
      <c r="C909" s="207"/>
      <c r="D909" s="207"/>
      <c r="E909" s="207"/>
      <c r="F909" s="207"/>
      <c r="G909" s="207"/>
      <c r="H909" s="207"/>
      <c r="I909" s="207"/>
      <c r="J909" s="207"/>
      <c r="K909" s="207"/>
      <c r="L909" s="207"/>
      <c r="M909" s="207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</row>
    <row r="910" spans="1:27" ht="15.6">
      <c r="A910" s="207"/>
      <c r="B910" s="207"/>
      <c r="C910" s="207"/>
      <c r="D910" s="207"/>
      <c r="E910" s="207"/>
      <c r="F910" s="207"/>
      <c r="G910" s="207"/>
      <c r="H910" s="207"/>
      <c r="I910" s="207"/>
      <c r="J910" s="207"/>
      <c r="K910" s="207"/>
      <c r="L910" s="207"/>
      <c r="M910" s="207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</row>
    <row r="911" spans="1:27" ht="15.6">
      <c r="A911" s="207"/>
      <c r="B911" s="207"/>
      <c r="C911" s="207"/>
      <c r="D911" s="207"/>
      <c r="E911" s="207"/>
      <c r="F911" s="207"/>
      <c r="G911" s="207"/>
      <c r="H911" s="207"/>
      <c r="I911" s="207"/>
      <c r="J911" s="207"/>
      <c r="K911" s="207"/>
      <c r="L911" s="207"/>
      <c r="M911" s="207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</row>
    <row r="912" spans="1:27" ht="15.6">
      <c r="A912" s="207"/>
      <c r="B912" s="207"/>
      <c r="C912" s="207"/>
      <c r="D912" s="207"/>
      <c r="E912" s="207"/>
      <c r="F912" s="207"/>
      <c r="G912" s="207"/>
      <c r="H912" s="207"/>
      <c r="I912" s="207"/>
      <c r="J912" s="207"/>
      <c r="K912" s="207"/>
      <c r="L912" s="207"/>
      <c r="M912" s="207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</row>
    <row r="913" spans="1:27" ht="15.6">
      <c r="A913" s="207"/>
      <c r="B913" s="207"/>
      <c r="C913" s="207"/>
      <c r="D913" s="207"/>
      <c r="E913" s="207"/>
      <c r="F913" s="207"/>
      <c r="G913" s="207"/>
      <c r="H913" s="207"/>
      <c r="I913" s="207"/>
      <c r="J913" s="207"/>
      <c r="K913" s="207"/>
      <c r="L913" s="207"/>
      <c r="M913" s="207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</row>
    <row r="914" spans="1:27" ht="15.6">
      <c r="A914" s="207"/>
      <c r="B914" s="207"/>
      <c r="C914" s="207"/>
      <c r="D914" s="207"/>
      <c r="E914" s="207"/>
      <c r="F914" s="207"/>
      <c r="G914" s="207"/>
      <c r="H914" s="207"/>
      <c r="I914" s="207"/>
      <c r="J914" s="207"/>
      <c r="K914" s="207"/>
      <c r="L914" s="207"/>
      <c r="M914" s="207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</row>
    <row r="915" spans="1:27" ht="15.6">
      <c r="A915" s="207"/>
      <c r="B915" s="207"/>
      <c r="C915" s="207"/>
      <c r="D915" s="207"/>
      <c r="E915" s="207"/>
      <c r="F915" s="207"/>
      <c r="G915" s="207"/>
      <c r="H915" s="207"/>
      <c r="I915" s="207"/>
      <c r="J915" s="207"/>
      <c r="K915" s="207"/>
      <c r="L915" s="207"/>
      <c r="M915" s="207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</row>
    <row r="916" spans="1:27" ht="15.6">
      <c r="A916" s="207"/>
      <c r="B916" s="207"/>
      <c r="C916" s="207"/>
      <c r="D916" s="207"/>
      <c r="E916" s="207"/>
      <c r="F916" s="207"/>
      <c r="G916" s="207"/>
      <c r="H916" s="207"/>
      <c r="I916" s="207"/>
      <c r="J916" s="207"/>
      <c r="K916" s="207"/>
      <c r="L916" s="207"/>
      <c r="M916" s="207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</row>
    <row r="917" spans="1:27" ht="15.6">
      <c r="A917" s="207"/>
      <c r="B917" s="207"/>
      <c r="C917" s="207"/>
      <c r="D917" s="207"/>
      <c r="E917" s="207"/>
      <c r="F917" s="207"/>
      <c r="G917" s="207"/>
      <c r="H917" s="207"/>
      <c r="I917" s="207"/>
      <c r="J917" s="207"/>
      <c r="K917" s="207"/>
      <c r="L917" s="207"/>
      <c r="M917" s="207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</row>
    <row r="918" spans="1:27" ht="15.6">
      <c r="A918" s="207"/>
      <c r="B918" s="207"/>
      <c r="C918" s="207"/>
      <c r="D918" s="207"/>
      <c r="E918" s="207"/>
      <c r="F918" s="207"/>
      <c r="G918" s="207"/>
      <c r="H918" s="207"/>
      <c r="I918" s="207"/>
      <c r="J918" s="207"/>
      <c r="K918" s="207"/>
      <c r="L918" s="207"/>
      <c r="M918" s="207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</row>
    <row r="919" spans="1:27" ht="15.6">
      <c r="A919" s="207"/>
      <c r="B919" s="207"/>
      <c r="C919" s="207"/>
      <c r="D919" s="207"/>
      <c r="E919" s="207"/>
      <c r="F919" s="207"/>
      <c r="G919" s="207"/>
      <c r="H919" s="207"/>
      <c r="I919" s="207"/>
      <c r="J919" s="207"/>
      <c r="K919" s="207"/>
      <c r="L919" s="207"/>
      <c r="M919" s="207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</row>
    <row r="920" spans="1:27" ht="15.6">
      <c r="A920" s="207"/>
      <c r="B920" s="207"/>
      <c r="C920" s="207"/>
      <c r="D920" s="207"/>
      <c r="E920" s="207"/>
      <c r="F920" s="207"/>
      <c r="G920" s="207"/>
      <c r="H920" s="207"/>
      <c r="I920" s="207"/>
      <c r="J920" s="207"/>
      <c r="K920" s="207"/>
      <c r="L920" s="207"/>
      <c r="M920" s="207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</row>
    <row r="921" spans="1:27" ht="15.6">
      <c r="A921" s="207"/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</row>
    <row r="922" spans="1:27" ht="15.6">
      <c r="A922" s="207"/>
      <c r="B922" s="207"/>
      <c r="C922" s="207"/>
      <c r="D922" s="207"/>
      <c r="E922" s="207"/>
      <c r="F922" s="207"/>
      <c r="G922" s="207"/>
      <c r="H922" s="207"/>
      <c r="I922" s="207"/>
      <c r="J922" s="207"/>
      <c r="K922" s="207"/>
      <c r="L922" s="207"/>
      <c r="M922" s="207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</row>
    <row r="923" spans="1:27" ht="15.6">
      <c r="A923" s="207"/>
      <c r="B923" s="207"/>
      <c r="C923" s="207"/>
      <c r="D923" s="207"/>
      <c r="E923" s="207"/>
      <c r="F923" s="207"/>
      <c r="G923" s="207"/>
      <c r="H923" s="207"/>
      <c r="I923" s="207"/>
      <c r="J923" s="207"/>
      <c r="K923" s="207"/>
      <c r="L923" s="207"/>
      <c r="M923" s="207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</row>
    <row r="924" spans="1:27" ht="15.6">
      <c r="A924" s="207"/>
      <c r="B924" s="207"/>
      <c r="C924" s="207"/>
      <c r="D924" s="207"/>
      <c r="E924" s="207"/>
      <c r="F924" s="207"/>
      <c r="G924" s="207"/>
      <c r="H924" s="207"/>
      <c r="I924" s="207"/>
      <c r="J924" s="207"/>
      <c r="K924" s="207"/>
      <c r="L924" s="207"/>
      <c r="M924" s="207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</row>
    <row r="925" spans="1:27" ht="15.6">
      <c r="A925" s="207"/>
      <c r="B925" s="207"/>
      <c r="C925" s="207"/>
      <c r="D925" s="207"/>
      <c r="E925" s="207"/>
      <c r="F925" s="207"/>
      <c r="G925" s="207"/>
      <c r="H925" s="207"/>
      <c r="I925" s="207"/>
      <c r="J925" s="207"/>
      <c r="K925" s="207"/>
      <c r="L925" s="207"/>
      <c r="M925" s="207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</row>
    <row r="926" spans="1:27" ht="15.6">
      <c r="A926" s="207"/>
      <c r="B926" s="207"/>
      <c r="C926" s="207"/>
      <c r="D926" s="207"/>
      <c r="E926" s="207"/>
      <c r="F926" s="207"/>
      <c r="G926" s="207"/>
      <c r="H926" s="207"/>
      <c r="I926" s="207"/>
      <c r="J926" s="207"/>
      <c r="K926" s="207"/>
      <c r="L926" s="207"/>
      <c r="M926" s="207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</row>
    <row r="927" spans="1:27" ht="15.6">
      <c r="A927" s="207"/>
      <c r="B927" s="207"/>
      <c r="C927" s="207"/>
      <c r="D927" s="207"/>
      <c r="E927" s="207"/>
      <c r="F927" s="207"/>
      <c r="G927" s="207"/>
      <c r="H927" s="207"/>
      <c r="I927" s="207"/>
      <c r="J927" s="207"/>
      <c r="K927" s="207"/>
      <c r="L927" s="207"/>
      <c r="M927" s="207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</row>
    <row r="928" spans="1:27" ht="15.6">
      <c r="A928" s="207"/>
      <c r="B928" s="207"/>
      <c r="C928" s="207"/>
      <c r="D928" s="207"/>
      <c r="E928" s="207"/>
      <c r="F928" s="207"/>
      <c r="G928" s="207"/>
      <c r="H928" s="207"/>
      <c r="I928" s="207"/>
      <c r="J928" s="207"/>
      <c r="K928" s="207"/>
      <c r="L928" s="207"/>
      <c r="M928" s="207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</row>
    <row r="929" spans="1:27" ht="15.6">
      <c r="A929" s="207"/>
      <c r="B929" s="207"/>
      <c r="C929" s="207"/>
      <c r="D929" s="207"/>
      <c r="E929" s="207"/>
      <c r="F929" s="207"/>
      <c r="G929" s="207"/>
      <c r="H929" s="207"/>
      <c r="I929" s="207"/>
      <c r="J929" s="207"/>
      <c r="K929" s="207"/>
      <c r="L929" s="207"/>
      <c r="M929" s="207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</row>
    <row r="930" spans="1:27" ht="15.6">
      <c r="A930" s="207"/>
      <c r="B930" s="207"/>
      <c r="C930" s="207"/>
      <c r="D930" s="207"/>
      <c r="E930" s="207"/>
      <c r="F930" s="207"/>
      <c r="G930" s="207"/>
      <c r="H930" s="207"/>
      <c r="I930" s="207"/>
      <c r="J930" s="207"/>
      <c r="K930" s="207"/>
      <c r="L930" s="207"/>
      <c r="M930" s="207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</row>
    <row r="931" spans="1:27" ht="15.6">
      <c r="A931" s="207"/>
      <c r="B931" s="207"/>
      <c r="C931" s="207"/>
      <c r="D931" s="207"/>
      <c r="E931" s="207"/>
      <c r="F931" s="207"/>
      <c r="G931" s="207"/>
      <c r="H931" s="207"/>
      <c r="I931" s="207"/>
      <c r="J931" s="207"/>
      <c r="K931" s="207"/>
      <c r="L931" s="207"/>
      <c r="M931" s="207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</row>
    <row r="932" spans="1:27" ht="15.6">
      <c r="A932" s="207"/>
      <c r="B932" s="207"/>
      <c r="C932" s="207"/>
      <c r="D932" s="207"/>
      <c r="E932" s="207"/>
      <c r="F932" s="207"/>
      <c r="G932" s="207"/>
      <c r="H932" s="207"/>
      <c r="I932" s="207"/>
      <c r="J932" s="207"/>
      <c r="K932" s="207"/>
      <c r="L932" s="207"/>
      <c r="M932" s="207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</row>
    <row r="933" spans="1:27" ht="15.6">
      <c r="A933" s="207"/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</row>
    <row r="934" spans="1:27" ht="15.6">
      <c r="A934" s="207"/>
      <c r="B934" s="207"/>
      <c r="C934" s="207"/>
      <c r="D934" s="207"/>
      <c r="E934" s="207"/>
      <c r="F934" s="207"/>
      <c r="G934" s="207"/>
      <c r="H934" s="207"/>
      <c r="I934" s="207"/>
      <c r="J934" s="207"/>
      <c r="K934" s="207"/>
      <c r="L934" s="207"/>
      <c r="M934" s="207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</row>
    <row r="935" spans="1:27" ht="15.6">
      <c r="A935" s="207"/>
      <c r="B935" s="207"/>
      <c r="C935" s="207"/>
      <c r="D935" s="207"/>
      <c r="E935" s="207"/>
      <c r="F935" s="207"/>
      <c r="G935" s="207"/>
      <c r="H935" s="207"/>
      <c r="I935" s="207"/>
      <c r="J935" s="207"/>
      <c r="K935" s="207"/>
      <c r="L935" s="207"/>
      <c r="M935" s="207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</row>
    <row r="936" spans="1:27" ht="15.6">
      <c r="A936" s="207"/>
      <c r="B936" s="207"/>
      <c r="C936" s="207"/>
      <c r="D936" s="207"/>
      <c r="E936" s="207"/>
      <c r="F936" s="207"/>
      <c r="G936" s="207"/>
      <c r="H936" s="207"/>
      <c r="I936" s="207"/>
      <c r="J936" s="207"/>
      <c r="K936" s="207"/>
      <c r="L936" s="207"/>
      <c r="M936" s="207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</row>
    <row r="937" spans="1:27" ht="15.6">
      <c r="A937" s="207"/>
      <c r="B937" s="207"/>
      <c r="C937" s="207"/>
      <c r="D937" s="207"/>
      <c r="E937" s="207"/>
      <c r="F937" s="207"/>
      <c r="G937" s="207"/>
      <c r="H937" s="207"/>
      <c r="I937" s="207"/>
      <c r="J937" s="207"/>
      <c r="K937" s="207"/>
      <c r="L937" s="207"/>
      <c r="M937" s="207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</row>
    <row r="938" spans="1:27" ht="15.6">
      <c r="A938" s="207"/>
      <c r="B938" s="207"/>
      <c r="C938" s="207"/>
      <c r="D938" s="207"/>
      <c r="E938" s="207"/>
      <c r="F938" s="207"/>
      <c r="G938" s="207"/>
      <c r="H938" s="207"/>
      <c r="I938" s="207"/>
      <c r="J938" s="207"/>
      <c r="K938" s="207"/>
      <c r="L938" s="207"/>
      <c r="M938" s="207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</row>
    <row r="939" spans="1:27" ht="15.6">
      <c r="A939" s="207"/>
      <c r="B939" s="207"/>
      <c r="C939" s="207"/>
      <c r="D939" s="207"/>
      <c r="E939" s="207"/>
      <c r="F939" s="207"/>
      <c r="G939" s="207"/>
      <c r="H939" s="207"/>
      <c r="I939" s="207"/>
      <c r="J939" s="207"/>
      <c r="K939" s="207"/>
      <c r="L939" s="207"/>
      <c r="M939" s="207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</row>
    <row r="940" spans="1:27" ht="15.6">
      <c r="A940" s="207"/>
      <c r="B940" s="207"/>
      <c r="C940" s="207"/>
      <c r="D940" s="207"/>
      <c r="E940" s="207"/>
      <c r="F940" s="207"/>
      <c r="G940" s="207"/>
      <c r="H940" s="207"/>
      <c r="I940" s="207"/>
      <c r="J940" s="207"/>
      <c r="K940" s="207"/>
      <c r="L940" s="207"/>
      <c r="M940" s="207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</row>
    <row r="941" spans="1:27" ht="15.6">
      <c r="A941" s="207"/>
      <c r="B941" s="207"/>
      <c r="C941" s="207"/>
      <c r="D941" s="207"/>
      <c r="E941" s="207"/>
      <c r="F941" s="207"/>
      <c r="G941" s="207"/>
      <c r="H941" s="207"/>
      <c r="I941" s="207"/>
      <c r="J941" s="207"/>
      <c r="K941" s="207"/>
      <c r="L941" s="207"/>
      <c r="M941" s="207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</row>
    <row r="942" spans="1:27" ht="15.6">
      <c r="A942" s="207"/>
      <c r="B942" s="207"/>
      <c r="C942" s="207"/>
      <c r="D942" s="207"/>
      <c r="E942" s="207"/>
      <c r="F942" s="207"/>
      <c r="G942" s="207"/>
      <c r="H942" s="207"/>
      <c r="I942" s="207"/>
      <c r="J942" s="207"/>
      <c r="K942" s="207"/>
      <c r="L942" s="207"/>
      <c r="M942" s="207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</row>
    <row r="943" spans="1:27" ht="15.6">
      <c r="A943" s="207"/>
      <c r="B943" s="207"/>
      <c r="C943" s="207"/>
      <c r="D943" s="207"/>
      <c r="E943" s="207"/>
      <c r="F943" s="207"/>
      <c r="G943" s="207"/>
      <c r="H943" s="207"/>
      <c r="I943" s="207"/>
      <c r="J943" s="207"/>
      <c r="K943" s="207"/>
      <c r="L943" s="207"/>
      <c r="M943" s="207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</row>
    <row r="944" spans="1:27" ht="15.6">
      <c r="A944" s="207"/>
      <c r="B944" s="207"/>
      <c r="C944" s="207"/>
      <c r="D944" s="207"/>
      <c r="E944" s="207"/>
      <c r="F944" s="207"/>
      <c r="G944" s="207"/>
      <c r="H944" s="207"/>
      <c r="I944" s="207"/>
      <c r="J944" s="207"/>
      <c r="K944" s="207"/>
      <c r="L944" s="207"/>
      <c r="M944" s="207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</row>
    <row r="945" spans="1:27" ht="15.6">
      <c r="A945" s="207"/>
      <c r="B945" s="207"/>
      <c r="C945" s="207"/>
      <c r="D945" s="207"/>
      <c r="E945" s="207"/>
      <c r="F945" s="207"/>
      <c r="G945" s="207"/>
      <c r="H945" s="207"/>
      <c r="I945" s="207"/>
      <c r="J945" s="207"/>
      <c r="K945" s="207"/>
      <c r="L945" s="207"/>
      <c r="M945" s="207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</row>
    <row r="946" spans="1:27" ht="15.6">
      <c r="A946" s="207"/>
      <c r="B946" s="207"/>
      <c r="C946" s="207"/>
      <c r="D946" s="207"/>
      <c r="E946" s="207"/>
      <c r="F946" s="207"/>
      <c r="G946" s="207"/>
      <c r="H946" s="207"/>
      <c r="I946" s="207"/>
      <c r="J946" s="207"/>
      <c r="K946" s="207"/>
      <c r="L946" s="207"/>
      <c r="M946" s="207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</row>
    <row r="947" spans="1:27" ht="15.6">
      <c r="A947" s="207"/>
      <c r="B947" s="207"/>
      <c r="C947" s="207"/>
      <c r="D947" s="207"/>
      <c r="E947" s="207"/>
      <c r="F947" s="207"/>
      <c r="G947" s="207"/>
      <c r="H947" s="207"/>
      <c r="I947" s="207"/>
      <c r="J947" s="207"/>
      <c r="K947" s="207"/>
      <c r="L947" s="207"/>
      <c r="M947" s="207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</row>
    <row r="948" spans="1:27" ht="15.6">
      <c r="A948" s="207"/>
      <c r="B948" s="207"/>
      <c r="C948" s="207"/>
      <c r="D948" s="207"/>
      <c r="E948" s="207"/>
      <c r="F948" s="207"/>
      <c r="G948" s="207"/>
      <c r="H948" s="207"/>
      <c r="I948" s="207"/>
      <c r="J948" s="207"/>
      <c r="K948" s="207"/>
      <c r="L948" s="207"/>
      <c r="M948" s="207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</row>
    <row r="949" spans="1:27" ht="15.6">
      <c r="A949" s="207"/>
      <c r="B949" s="207"/>
      <c r="C949" s="207"/>
      <c r="D949" s="207"/>
      <c r="E949" s="207"/>
      <c r="F949" s="207"/>
      <c r="G949" s="207"/>
      <c r="H949" s="207"/>
      <c r="I949" s="207"/>
      <c r="J949" s="207"/>
      <c r="K949" s="207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</row>
    <row r="950" spans="1:27" ht="15.6">
      <c r="A950" s="207"/>
      <c r="B950" s="207"/>
      <c r="C950" s="207"/>
      <c r="D950" s="207"/>
      <c r="E950" s="207"/>
      <c r="F950" s="207"/>
      <c r="G950" s="207"/>
      <c r="H950" s="207"/>
      <c r="I950" s="207"/>
      <c r="J950" s="207"/>
      <c r="K950" s="207"/>
      <c r="L950" s="207"/>
      <c r="M950" s="207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</row>
    <row r="951" spans="1:27" ht="15.6">
      <c r="A951" s="207"/>
      <c r="B951" s="207"/>
      <c r="C951" s="207"/>
      <c r="D951" s="207"/>
      <c r="E951" s="207"/>
      <c r="F951" s="207"/>
      <c r="G951" s="207"/>
      <c r="H951" s="207"/>
      <c r="I951" s="207"/>
      <c r="J951" s="207"/>
      <c r="K951" s="207"/>
      <c r="L951" s="207"/>
      <c r="M951" s="207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</row>
    <row r="952" spans="1:27" ht="15.6">
      <c r="A952" s="207"/>
      <c r="B952" s="207"/>
      <c r="C952" s="207"/>
      <c r="D952" s="207"/>
      <c r="E952" s="207"/>
      <c r="F952" s="207"/>
      <c r="G952" s="207"/>
      <c r="H952" s="207"/>
      <c r="I952" s="207"/>
      <c r="J952" s="207"/>
      <c r="K952" s="207"/>
      <c r="L952" s="207"/>
      <c r="M952" s="207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</row>
    <row r="953" spans="1:27" ht="15.6">
      <c r="A953" s="207"/>
      <c r="B953" s="207"/>
      <c r="C953" s="207"/>
      <c r="D953" s="207"/>
      <c r="E953" s="207"/>
      <c r="F953" s="207"/>
      <c r="G953" s="207"/>
      <c r="H953" s="207"/>
      <c r="I953" s="207"/>
      <c r="J953" s="207"/>
      <c r="K953" s="207"/>
      <c r="L953" s="207"/>
      <c r="M953" s="207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</row>
    <row r="954" spans="1:27" ht="15.6">
      <c r="A954" s="207"/>
      <c r="B954" s="207"/>
      <c r="C954" s="207"/>
      <c r="D954" s="207"/>
      <c r="E954" s="207"/>
      <c r="F954" s="207"/>
      <c r="G954" s="207"/>
      <c r="H954" s="207"/>
      <c r="I954" s="207"/>
      <c r="J954" s="207"/>
      <c r="K954" s="207"/>
      <c r="L954" s="207"/>
      <c r="M954" s="207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</row>
    <row r="955" spans="1:27" ht="15.6">
      <c r="A955" s="207"/>
      <c r="B955" s="207"/>
      <c r="C955" s="207"/>
      <c r="D955" s="207"/>
      <c r="E955" s="207"/>
      <c r="F955" s="207"/>
      <c r="G955" s="207"/>
      <c r="H955" s="207"/>
      <c r="I955" s="207"/>
      <c r="J955" s="207"/>
      <c r="K955" s="207"/>
      <c r="L955" s="207"/>
      <c r="M955" s="207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</row>
    <row r="956" spans="1:27" ht="15.6">
      <c r="A956" s="207"/>
      <c r="B956" s="207"/>
      <c r="C956" s="207"/>
      <c r="D956" s="207"/>
      <c r="E956" s="207"/>
      <c r="F956" s="207"/>
      <c r="G956" s="207"/>
      <c r="H956" s="207"/>
      <c r="I956" s="207"/>
      <c r="J956" s="207"/>
      <c r="K956" s="207"/>
      <c r="L956" s="207"/>
      <c r="M956" s="207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</row>
    <row r="957" spans="1:27" ht="15.6">
      <c r="A957" s="207"/>
      <c r="B957" s="207"/>
      <c r="C957" s="207"/>
      <c r="D957" s="207"/>
      <c r="E957" s="207"/>
      <c r="F957" s="207"/>
      <c r="G957" s="207"/>
      <c r="H957" s="207"/>
      <c r="I957" s="207"/>
      <c r="J957" s="207"/>
      <c r="K957" s="207"/>
      <c r="L957" s="207"/>
      <c r="M957" s="207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</row>
    <row r="958" spans="1:27" ht="15.6">
      <c r="A958" s="207"/>
      <c r="B958" s="207"/>
      <c r="C958" s="207"/>
      <c r="D958" s="207"/>
      <c r="E958" s="207"/>
      <c r="F958" s="207"/>
      <c r="G958" s="207"/>
      <c r="H958" s="207"/>
      <c r="I958" s="207"/>
      <c r="J958" s="207"/>
      <c r="K958" s="207"/>
      <c r="L958" s="207"/>
      <c r="M958" s="207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</row>
    <row r="959" spans="1:27" ht="15.6">
      <c r="A959" s="207"/>
      <c r="B959" s="207"/>
      <c r="C959" s="207"/>
      <c r="D959" s="207"/>
      <c r="E959" s="207"/>
      <c r="F959" s="207"/>
      <c r="G959" s="207"/>
      <c r="H959" s="207"/>
      <c r="I959" s="207"/>
      <c r="J959" s="207"/>
      <c r="K959" s="207"/>
      <c r="L959" s="207"/>
      <c r="M959" s="207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</row>
    <row r="960" spans="1:27" ht="15.6">
      <c r="A960" s="207"/>
      <c r="B960" s="207"/>
      <c r="C960" s="207"/>
      <c r="D960" s="207"/>
      <c r="E960" s="207"/>
      <c r="F960" s="207"/>
      <c r="G960" s="207"/>
      <c r="H960" s="207"/>
      <c r="I960" s="207"/>
      <c r="J960" s="207"/>
      <c r="K960" s="207"/>
      <c r="L960" s="207"/>
      <c r="M960" s="207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</row>
    <row r="961" spans="1:27" ht="15.6">
      <c r="A961" s="207"/>
      <c r="B961" s="207"/>
      <c r="C961" s="207"/>
      <c r="D961" s="207"/>
      <c r="E961" s="207"/>
      <c r="F961" s="207"/>
      <c r="G961" s="207"/>
      <c r="H961" s="207"/>
      <c r="I961" s="207"/>
      <c r="J961" s="207"/>
      <c r="K961" s="207"/>
      <c r="L961" s="207"/>
      <c r="M961" s="207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</row>
    <row r="962" spans="1:27" ht="15.6">
      <c r="A962" s="207"/>
      <c r="B962" s="207"/>
      <c r="C962" s="207"/>
      <c r="D962" s="207"/>
      <c r="E962" s="207"/>
      <c r="F962" s="207"/>
      <c r="G962" s="207"/>
      <c r="H962" s="207"/>
      <c r="I962" s="207"/>
      <c r="J962" s="207"/>
      <c r="K962" s="207"/>
      <c r="L962" s="207"/>
      <c r="M962" s="207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</row>
    <row r="963" spans="1:27" ht="15.6">
      <c r="A963" s="207"/>
      <c r="B963" s="207"/>
      <c r="C963" s="207"/>
      <c r="D963" s="207"/>
      <c r="E963" s="207"/>
      <c r="F963" s="207"/>
      <c r="G963" s="207"/>
      <c r="H963" s="207"/>
      <c r="I963" s="207"/>
      <c r="J963" s="207"/>
      <c r="K963" s="207"/>
      <c r="L963" s="207"/>
      <c r="M963" s="207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</row>
    <row r="964" spans="1:27" ht="15.6">
      <c r="A964" s="207"/>
      <c r="B964" s="207"/>
      <c r="C964" s="207"/>
      <c r="D964" s="207"/>
      <c r="E964" s="207"/>
      <c r="F964" s="207"/>
      <c r="G964" s="207"/>
      <c r="H964" s="207"/>
      <c r="I964" s="207"/>
      <c r="J964" s="207"/>
      <c r="K964" s="207"/>
      <c r="L964" s="207"/>
      <c r="M964" s="207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</row>
    <row r="965" spans="1:27" ht="15.6">
      <c r="A965" s="207"/>
      <c r="B965" s="207"/>
      <c r="C965" s="207"/>
      <c r="D965" s="207"/>
      <c r="E965" s="207"/>
      <c r="F965" s="207"/>
      <c r="G965" s="207"/>
      <c r="H965" s="207"/>
      <c r="I965" s="207"/>
      <c r="J965" s="207"/>
      <c r="K965" s="207"/>
      <c r="L965" s="207"/>
      <c r="M965" s="207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</row>
    <row r="966" spans="1:27" ht="15.6">
      <c r="A966" s="207"/>
      <c r="B966" s="207"/>
      <c r="C966" s="207"/>
      <c r="D966" s="207"/>
      <c r="E966" s="207"/>
      <c r="F966" s="207"/>
      <c r="G966" s="207"/>
      <c r="H966" s="207"/>
      <c r="I966" s="207"/>
      <c r="J966" s="207"/>
      <c r="K966" s="207"/>
      <c r="L966" s="207"/>
      <c r="M966" s="207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</row>
    <row r="967" spans="1:27" ht="15.6">
      <c r="A967" s="207"/>
      <c r="B967" s="207"/>
      <c r="C967" s="207"/>
      <c r="D967" s="207"/>
      <c r="E967" s="207"/>
      <c r="F967" s="207"/>
      <c r="G967" s="207"/>
      <c r="H967" s="207"/>
      <c r="I967" s="207"/>
      <c r="J967" s="207"/>
      <c r="K967" s="207"/>
      <c r="L967" s="207"/>
      <c r="M967" s="207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</row>
    <row r="968" spans="1:27" ht="15.6">
      <c r="A968" s="207"/>
      <c r="B968" s="207"/>
      <c r="C968" s="207"/>
      <c r="D968" s="207"/>
      <c r="E968" s="207"/>
      <c r="F968" s="207"/>
      <c r="G968" s="207"/>
      <c r="H968" s="207"/>
      <c r="I968" s="207"/>
      <c r="J968" s="207"/>
      <c r="K968" s="207"/>
      <c r="L968" s="207"/>
      <c r="M968" s="207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</row>
    <row r="969" spans="1:27" ht="15.6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</row>
    <row r="970" spans="1:27" ht="15.6">
      <c r="A970" s="207"/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</row>
    <row r="971" spans="1:27" ht="15.6">
      <c r="A971" s="207"/>
      <c r="B971" s="207"/>
      <c r="C971" s="207"/>
      <c r="D971" s="207"/>
      <c r="E971" s="207"/>
      <c r="F971" s="207"/>
      <c r="G971" s="207"/>
      <c r="H971" s="207"/>
      <c r="I971" s="207"/>
      <c r="J971" s="207"/>
      <c r="K971" s="207"/>
      <c r="L971" s="207"/>
      <c r="M971" s="207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</row>
    <row r="972" spans="1:27" ht="15.6">
      <c r="A972" s="207"/>
      <c r="B972" s="207"/>
      <c r="C972" s="207"/>
      <c r="D972" s="207"/>
      <c r="E972" s="207"/>
      <c r="F972" s="207"/>
      <c r="G972" s="207"/>
      <c r="H972" s="207"/>
      <c r="I972" s="207"/>
      <c r="J972" s="207"/>
      <c r="K972" s="207"/>
      <c r="L972" s="207"/>
      <c r="M972" s="207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</row>
    <row r="973" spans="1:27" ht="15.6">
      <c r="A973" s="207"/>
      <c r="B973" s="207"/>
      <c r="C973" s="207"/>
      <c r="D973" s="207"/>
      <c r="E973" s="207"/>
      <c r="F973" s="207"/>
      <c r="G973" s="207"/>
      <c r="H973" s="207"/>
      <c r="I973" s="207"/>
      <c r="J973" s="207"/>
      <c r="K973" s="207"/>
      <c r="L973" s="207"/>
      <c r="M973" s="207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</row>
    <row r="974" spans="1:27" ht="15.6">
      <c r="A974" s="207"/>
      <c r="B974" s="207"/>
      <c r="C974" s="207"/>
      <c r="D974" s="207"/>
      <c r="E974" s="207"/>
      <c r="F974" s="207"/>
      <c r="G974" s="207"/>
      <c r="H974" s="207"/>
      <c r="I974" s="207"/>
      <c r="J974" s="207"/>
      <c r="K974" s="207"/>
      <c r="L974" s="207"/>
      <c r="M974" s="207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</row>
    <row r="975" spans="1:27" ht="15.6">
      <c r="A975" s="207"/>
      <c r="B975" s="207"/>
      <c r="C975" s="207"/>
      <c r="D975" s="207"/>
      <c r="E975" s="207"/>
      <c r="F975" s="207"/>
      <c r="G975" s="207"/>
      <c r="H975" s="207"/>
      <c r="I975" s="207"/>
      <c r="J975" s="207"/>
      <c r="K975" s="207"/>
      <c r="L975" s="207"/>
      <c r="M975" s="207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</row>
    <row r="976" spans="1:27" ht="15.6">
      <c r="A976" s="207"/>
      <c r="B976" s="207"/>
      <c r="C976" s="207"/>
      <c r="D976" s="207"/>
      <c r="E976" s="207"/>
      <c r="F976" s="207"/>
      <c r="G976" s="207"/>
      <c r="H976" s="207"/>
      <c r="I976" s="207"/>
      <c r="J976" s="207"/>
      <c r="K976" s="207"/>
      <c r="L976" s="207"/>
      <c r="M976" s="207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</row>
    <row r="977" spans="1:27" ht="15.6">
      <c r="A977" s="207"/>
      <c r="B977" s="207"/>
      <c r="C977" s="207"/>
      <c r="D977" s="207"/>
      <c r="E977" s="207"/>
      <c r="F977" s="207"/>
      <c r="G977" s="207"/>
      <c r="H977" s="207"/>
      <c r="I977" s="207"/>
      <c r="J977" s="207"/>
      <c r="K977" s="207"/>
      <c r="L977" s="207"/>
      <c r="M977" s="207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</row>
    <row r="978" spans="1:27" ht="15.6">
      <c r="A978" s="207"/>
      <c r="B978" s="207"/>
      <c r="C978" s="207"/>
      <c r="D978" s="207"/>
      <c r="E978" s="207"/>
      <c r="F978" s="207"/>
      <c r="G978" s="207"/>
      <c r="H978" s="207"/>
      <c r="I978" s="207"/>
      <c r="J978" s="207"/>
      <c r="K978" s="207"/>
      <c r="L978" s="207"/>
      <c r="M978" s="207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</row>
    <row r="979" spans="1:27" ht="15.6">
      <c r="A979" s="207"/>
      <c r="B979" s="207"/>
      <c r="C979" s="207"/>
      <c r="D979" s="207"/>
      <c r="E979" s="207"/>
      <c r="F979" s="207"/>
      <c r="G979" s="207"/>
      <c r="H979" s="207"/>
      <c r="I979" s="207"/>
      <c r="J979" s="207"/>
      <c r="K979" s="207"/>
      <c r="L979" s="207"/>
      <c r="M979" s="207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</row>
    <row r="980" spans="1:27" ht="15.6">
      <c r="A980" s="207"/>
      <c r="B980" s="207"/>
      <c r="C980" s="207"/>
      <c r="D980" s="207"/>
      <c r="E980" s="207"/>
      <c r="F980" s="207"/>
      <c r="G980" s="207"/>
      <c r="H980" s="207"/>
      <c r="I980" s="207"/>
      <c r="J980" s="207"/>
      <c r="K980" s="207"/>
      <c r="L980" s="207"/>
      <c r="M980" s="207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</row>
    <row r="981" spans="1:27" ht="15.6">
      <c r="A981" s="207"/>
      <c r="B981" s="207"/>
      <c r="C981" s="207"/>
      <c r="D981" s="207"/>
      <c r="E981" s="207"/>
      <c r="F981" s="207"/>
      <c r="G981" s="207"/>
      <c r="H981" s="207"/>
      <c r="I981" s="207"/>
      <c r="J981" s="207"/>
      <c r="K981" s="207"/>
      <c r="L981" s="207"/>
      <c r="M981" s="207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</row>
    <row r="982" spans="1:27" ht="15.6">
      <c r="A982" s="207"/>
      <c r="B982" s="207"/>
      <c r="C982" s="207"/>
      <c r="D982" s="207"/>
      <c r="E982" s="207"/>
      <c r="F982" s="207"/>
      <c r="G982" s="207"/>
      <c r="H982" s="207"/>
      <c r="I982" s="207"/>
      <c r="J982" s="207"/>
      <c r="K982" s="207"/>
      <c r="L982" s="207"/>
      <c r="M982" s="207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</row>
    <row r="983" spans="1:27" ht="15.6">
      <c r="A983" s="207"/>
      <c r="B983" s="207"/>
      <c r="C983" s="207"/>
      <c r="D983" s="207"/>
      <c r="E983" s="207"/>
      <c r="F983" s="207"/>
      <c r="G983" s="207"/>
      <c r="H983" s="207"/>
      <c r="I983" s="207"/>
      <c r="J983" s="207"/>
      <c r="K983" s="207"/>
      <c r="L983" s="207"/>
      <c r="M983" s="207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</row>
    <row r="984" spans="1:27" ht="15.6">
      <c r="A984" s="207"/>
      <c r="B984" s="207"/>
      <c r="C984" s="207"/>
      <c r="D984" s="207"/>
      <c r="E984" s="207"/>
      <c r="F984" s="207"/>
      <c r="G984" s="207"/>
      <c r="H984" s="207"/>
      <c r="I984" s="207"/>
      <c r="J984" s="207"/>
      <c r="K984" s="207"/>
      <c r="L984" s="207"/>
      <c r="M984" s="207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</row>
    <row r="985" spans="1:27" ht="15.6">
      <c r="A985" s="207"/>
      <c r="B985" s="207"/>
      <c r="C985" s="207"/>
      <c r="D985" s="207"/>
      <c r="E985" s="207"/>
      <c r="F985" s="207"/>
      <c r="G985" s="207"/>
      <c r="H985" s="207"/>
      <c r="I985" s="207"/>
      <c r="J985" s="207"/>
      <c r="K985" s="207"/>
      <c r="L985" s="207"/>
      <c r="M985" s="207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</row>
    <row r="986" spans="1:27" ht="15.6">
      <c r="A986" s="207"/>
      <c r="B986" s="207"/>
      <c r="C986" s="207"/>
      <c r="D986" s="207"/>
      <c r="E986" s="207"/>
      <c r="F986" s="207"/>
      <c r="G986" s="207"/>
      <c r="H986" s="207"/>
      <c r="I986" s="207"/>
      <c r="J986" s="207"/>
      <c r="K986" s="207"/>
      <c r="L986" s="207"/>
      <c r="M986" s="207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</row>
    <row r="987" spans="1:27" ht="15.6">
      <c r="A987" s="207"/>
      <c r="B987" s="207"/>
      <c r="C987" s="207"/>
      <c r="D987" s="207"/>
      <c r="E987" s="207"/>
      <c r="F987" s="207"/>
      <c r="G987" s="207"/>
      <c r="H987" s="207"/>
      <c r="I987" s="207"/>
      <c r="J987" s="207"/>
      <c r="K987" s="207"/>
      <c r="L987" s="207"/>
      <c r="M987" s="207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</row>
    <row r="988" spans="1:27" ht="15.6">
      <c r="A988" s="207"/>
      <c r="B988" s="207"/>
      <c r="C988" s="207"/>
      <c r="D988" s="207"/>
      <c r="E988" s="207"/>
      <c r="F988" s="207"/>
      <c r="G988" s="207"/>
      <c r="H988" s="207"/>
      <c r="I988" s="207"/>
      <c r="J988" s="207"/>
      <c r="K988" s="207"/>
      <c r="L988" s="207"/>
      <c r="M988" s="207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</row>
    <row r="989" spans="1:27" ht="15.6">
      <c r="A989" s="207"/>
      <c r="B989" s="207"/>
      <c r="C989" s="207"/>
      <c r="D989" s="207"/>
      <c r="E989" s="207"/>
      <c r="F989" s="207"/>
      <c r="G989" s="207"/>
      <c r="H989" s="207"/>
      <c r="I989" s="207"/>
      <c r="J989" s="207"/>
      <c r="K989" s="207"/>
      <c r="L989" s="207"/>
      <c r="M989" s="207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</row>
    <row r="990" spans="1:27" ht="15.6">
      <c r="A990" s="207"/>
      <c r="B990" s="207"/>
      <c r="C990" s="207"/>
      <c r="D990" s="207"/>
      <c r="E990" s="207"/>
      <c r="F990" s="207"/>
      <c r="G990" s="207"/>
      <c r="H990" s="207"/>
      <c r="I990" s="207"/>
      <c r="J990" s="207"/>
      <c r="K990" s="207"/>
      <c r="L990" s="207"/>
      <c r="M990" s="207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</row>
    <row r="991" spans="1:27" ht="15.6">
      <c r="A991" s="207"/>
      <c r="B991" s="207"/>
      <c r="C991" s="207"/>
      <c r="D991" s="207"/>
      <c r="E991" s="207"/>
      <c r="F991" s="207"/>
      <c r="G991" s="207"/>
      <c r="H991" s="207"/>
      <c r="I991" s="207"/>
      <c r="J991" s="207"/>
      <c r="K991" s="207"/>
      <c r="L991" s="207"/>
      <c r="M991" s="207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</row>
    <row r="992" spans="1:27" ht="15.6">
      <c r="A992" s="207"/>
      <c r="B992" s="207"/>
      <c r="C992" s="207"/>
      <c r="D992" s="207"/>
      <c r="E992" s="207"/>
      <c r="F992" s="207"/>
      <c r="G992" s="207"/>
      <c r="H992" s="207"/>
      <c r="I992" s="207"/>
      <c r="J992" s="207"/>
      <c r="K992" s="207"/>
      <c r="L992" s="207"/>
      <c r="M992" s="207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</row>
    <row r="993" spans="1:27" ht="15.6">
      <c r="A993" s="207"/>
      <c r="B993" s="207"/>
      <c r="C993" s="207"/>
      <c r="D993" s="207"/>
      <c r="E993" s="207"/>
      <c r="F993" s="207"/>
      <c r="G993" s="207"/>
      <c r="H993" s="207"/>
      <c r="I993" s="207"/>
      <c r="J993" s="207"/>
      <c r="K993" s="207"/>
      <c r="L993" s="207"/>
      <c r="M993" s="207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</row>
    <row r="994" spans="1:27" ht="15.6">
      <c r="A994" s="207"/>
      <c r="B994" s="207"/>
      <c r="C994" s="207"/>
      <c r="D994" s="207"/>
      <c r="E994" s="207"/>
      <c r="F994" s="207"/>
      <c r="G994" s="207"/>
      <c r="H994" s="207"/>
      <c r="I994" s="207"/>
      <c r="J994" s="207"/>
      <c r="K994" s="207"/>
      <c r="L994" s="207"/>
      <c r="M994" s="207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</row>
    <row r="995" spans="1:27" ht="15.6">
      <c r="A995" s="207"/>
      <c r="B995" s="207"/>
      <c r="C995" s="207"/>
      <c r="D995" s="207"/>
      <c r="E995" s="207"/>
      <c r="F995" s="207"/>
      <c r="G995" s="207"/>
      <c r="H995" s="207"/>
      <c r="I995" s="207"/>
      <c r="J995" s="207"/>
      <c r="K995" s="207"/>
      <c r="L995" s="207"/>
      <c r="M995" s="207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</row>
    <row r="996" spans="1:27" ht="15.6">
      <c r="A996" s="207"/>
      <c r="B996" s="207"/>
      <c r="C996" s="207"/>
      <c r="D996" s="207"/>
      <c r="E996" s="207"/>
      <c r="F996" s="207"/>
      <c r="G996" s="207"/>
      <c r="H996" s="207"/>
      <c r="I996" s="207"/>
      <c r="J996" s="207"/>
      <c r="K996" s="207"/>
      <c r="L996" s="207"/>
      <c r="M996" s="207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</row>
    <row r="997" spans="1:27" ht="15.6">
      <c r="A997" s="207"/>
      <c r="B997" s="207"/>
      <c r="C997" s="207"/>
      <c r="D997" s="207"/>
      <c r="E997" s="207"/>
      <c r="F997" s="207"/>
      <c r="G997" s="207"/>
      <c r="H997" s="207"/>
      <c r="I997" s="207"/>
      <c r="J997" s="207"/>
      <c r="K997" s="207"/>
      <c r="L997" s="207"/>
      <c r="M997" s="207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</row>
    <row r="998" spans="1:27" ht="15.6">
      <c r="A998" s="207"/>
      <c r="B998" s="207"/>
      <c r="C998" s="207"/>
      <c r="D998" s="207"/>
      <c r="E998" s="207"/>
      <c r="F998" s="207"/>
      <c r="G998" s="207"/>
      <c r="H998" s="207"/>
      <c r="I998" s="207"/>
      <c r="J998" s="207"/>
      <c r="K998" s="207"/>
      <c r="L998" s="207"/>
      <c r="M998" s="207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</row>
  </sheetData>
  <mergeCells count="4">
    <mergeCell ref="C1:L1"/>
    <mergeCell ref="A3:B3"/>
    <mergeCell ref="C4:E4"/>
    <mergeCell ref="J4:Q4"/>
  </mergeCells>
  <hyperlinks>
    <hyperlink ref="L19" r:id="rId1"/>
    <hyperlink ref="L20" r:id="rId2"/>
    <hyperlink ref="L21" r:id="rId3"/>
    <hyperlink ref="L22" r:id="rId4"/>
    <hyperlink ref="L23" r:id="rId5"/>
    <hyperlink ref="L24" r:id="rId6"/>
    <hyperlink ref="L25" r:id="rId7"/>
    <hyperlink ref="L26" r:id="rId8"/>
    <hyperlink ref="L27" r:id="rId9"/>
    <hyperlink ref="L28" r:id="rId10"/>
    <hyperlink ref="L29" r:id="rId11"/>
    <hyperlink ref="L30" r:id="rId12"/>
    <hyperlink ref="L31" r:id="rId13"/>
    <hyperlink ref="L32" r:id="rId14"/>
    <hyperlink ref="L33" r:id="rId15"/>
    <hyperlink ref="L34" r:id="rId16"/>
    <hyperlink ref="L35" r:id="rId17"/>
    <hyperlink ref="L36" r:id="rId18"/>
    <hyperlink ref="L37" r:id="rId19"/>
    <hyperlink ref="L38" r:id="rId20"/>
    <hyperlink ref="L39" r:id="rId21"/>
    <hyperlink ref="L40" r:id="rId22"/>
    <hyperlink ref="L41" r:id="rId23"/>
    <hyperlink ref="L42" r:id="rId24"/>
    <hyperlink ref="L43" r:id="rId25"/>
    <hyperlink ref="L44" r:id="rId26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AA860"/>
  <sheetViews>
    <sheetView topLeftCell="A23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3" max="3" width="12.88671875" customWidth="1"/>
    <col min="4" max="4" width="16.6640625" customWidth="1"/>
    <col min="6" max="6" width="8.10937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7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  <c r="AA1" s="207"/>
    </row>
    <row r="2" spans="1:27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  <c r="AA2" s="207"/>
    </row>
    <row r="3" spans="1:27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  <c r="AA3" s="207"/>
    </row>
    <row r="4" spans="1:27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  <c r="AA4" s="207"/>
    </row>
    <row r="5" spans="1:27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  <c r="AA5" s="207"/>
    </row>
    <row r="6" spans="1:27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  <c r="AA6" s="742"/>
    </row>
    <row r="7" spans="1:27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  <c r="AA7" s="207"/>
    </row>
    <row r="8" spans="1:27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  <c r="AA8" s="207"/>
    </row>
    <row r="9" spans="1:27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  <c r="AA9" s="207"/>
    </row>
    <row r="10" spans="1:27" ht="15.6">
      <c r="A10" s="597">
        <v>1</v>
      </c>
      <c r="B10" s="190"/>
      <c r="C10" s="597" t="s">
        <v>590</v>
      </c>
      <c r="D10" s="597" t="s">
        <v>2580</v>
      </c>
      <c r="E10" s="597" t="s">
        <v>2581</v>
      </c>
      <c r="F10" s="597" t="s">
        <v>31</v>
      </c>
      <c r="G10" s="620">
        <v>41373</v>
      </c>
      <c r="H10" s="597" t="s">
        <v>32</v>
      </c>
      <c r="I10" s="597" t="s">
        <v>395</v>
      </c>
      <c r="J10" s="597" t="s">
        <v>2582</v>
      </c>
      <c r="K10" s="597" t="s">
        <v>2583</v>
      </c>
      <c r="L10" s="750" t="s">
        <v>2584</v>
      </c>
      <c r="M10" s="597">
        <v>89875899397</v>
      </c>
      <c r="N10" s="597">
        <v>4</v>
      </c>
      <c r="O10" s="190"/>
      <c r="P10" s="190"/>
      <c r="Q10" s="597" t="s">
        <v>2585</v>
      </c>
      <c r="R10" s="628">
        <v>32790</v>
      </c>
      <c r="S10" s="597" t="s">
        <v>31</v>
      </c>
      <c r="T10" s="207"/>
      <c r="U10" s="207"/>
      <c r="V10" s="207"/>
      <c r="W10" s="207"/>
      <c r="X10" s="207"/>
      <c r="Y10" s="207"/>
      <c r="Z10" s="207"/>
      <c r="AA10" s="207"/>
    </row>
    <row r="11" spans="1:27" ht="15.6">
      <c r="A11" s="597">
        <v>2</v>
      </c>
      <c r="B11" s="190"/>
      <c r="C11" s="597" t="s">
        <v>1165</v>
      </c>
      <c r="D11" s="597" t="s">
        <v>546</v>
      </c>
      <c r="E11" s="597" t="s">
        <v>215</v>
      </c>
      <c r="F11" s="597" t="s">
        <v>40</v>
      </c>
      <c r="G11" s="620">
        <v>41478</v>
      </c>
      <c r="H11" s="597" t="s">
        <v>43</v>
      </c>
      <c r="I11" s="597" t="s">
        <v>493</v>
      </c>
      <c r="J11" s="597" t="s">
        <v>2582</v>
      </c>
      <c r="K11" s="597" t="s">
        <v>2583</v>
      </c>
      <c r="L11" s="751" t="s">
        <v>2584</v>
      </c>
      <c r="M11" s="752">
        <v>89875899397</v>
      </c>
      <c r="N11" s="597">
        <v>4</v>
      </c>
      <c r="O11" s="190"/>
      <c r="P11" s="190"/>
      <c r="Q11" s="597" t="s">
        <v>2585</v>
      </c>
      <c r="R11" s="628">
        <v>32790</v>
      </c>
      <c r="S11" s="597" t="s">
        <v>31</v>
      </c>
      <c r="T11" s="207"/>
      <c r="U11" s="207"/>
      <c r="V11" s="207"/>
      <c r="W11" s="207"/>
      <c r="X11" s="207"/>
      <c r="Y11" s="207"/>
      <c r="Z11" s="207"/>
      <c r="AA11" s="207"/>
    </row>
    <row r="12" spans="1:27" ht="15.6">
      <c r="A12" s="597">
        <v>3</v>
      </c>
      <c r="B12" s="190"/>
      <c r="C12" s="597" t="s">
        <v>2586</v>
      </c>
      <c r="D12" s="597" t="s">
        <v>2587</v>
      </c>
      <c r="E12" s="597" t="s">
        <v>550</v>
      </c>
      <c r="F12" s="597" t="s">
        <v>40</v>
      </c>
      <c r="G12" s="628">
        <v>41197</v>
      </c>
      <c r="H12" s="597" t="s">
        <v>32</v>
      </c>
      <c r="I12" s="597" t="s">
        <v>493</v>
      </c>
      <c r="J12" s="597" t="s">
        <v>2582</v>
      </c>
      <c r="K12" s="597" t="s">
        <v>2583</v>
      </c>
      <c r="L12" s="751" t="s">
        <v>2584</v>
      </c>
      <c r="M12" s="752">
        <v>89875899397</v>
      </c>
      <c r="N12" s="597">
        <v>4</v>
      </c>
      <c r="O12" s="190"/>
      <c r="P12" s="190"/>
      <c r="Q12" s="597" t="s">
        <v>2585</v>
      </c>
      <c r="R12" s="628">
        <v>32790</v>
      </c>
      <c r="S12" s="597" t="s">
        <v>31</v>
      </c>
      <c r="T12" s="207"/>
      <c r="U12" s="207"/>
      <c r="V12" s="207"/>
      <c r="W12" s="207"/>
      <c r="X12" s="207"/>
      <c r="Y12" s="207"/>
      <c r="Z12" s="207"/>
      <c r="AA12" s="207"/>
    </row>
    <row r="13" spans="1:27" ht="15.6">
      <c r="A13" s="597">
        <v>4</v>
      </c>
      <c r="B13" s="190"/>
      <c r="C13" s="597" t="s">
        <v>2588</v>
      </c>
      <c r="D13" s="597" t="s">
        <v>204</v>
      </c>
      <c r="E13" s="597" t="s">
        <v>127</v>
      </c>
      <c r="F13" s="597" t="s">
        <v>40</v>
      </c>
      <c r="G13" s="620">
        <v>41443</v>
      </c>
      <c r="H13" s="597" t="s">
        <v>32</v>
      </c>
      <c r="I13" s="597" t="s">
        <v>493</v>
      </c>
      <c r="J13" s="597" t="s">
        <v>2582</v>
      </c>
      <c r="K13" s="597" t="s">
        <v>2583</v>
      </c>
      <c r="L13" s="751" t="s">
        <v>2584</v>
      </c>
      <c r="M13" s="597">
        <v>89625204052</v>
      </c>
      <c r="N13" s="597">
        <v>4</v>
      </c>
      <c r="O13" s="190"/>
      <c r="P13" s="190"/>
      <c r="Q13" s="597" t="s">
        <v>2589</v>
      </c>
      <c r="R13" s="620">
        <v>36652</v>
      </c>
      <c r="S13" s="597" t="s">
        <v>31</v>
      </c>
      <c r="T13" s="207"/>
      <c r="U13" s="207"/>
      <c r="V13" s="207"/>
      <c r="W13" s="207"/>
      <c r="X13" s="207"/>
      <c r="Y13" s="207"/>
      <c r="Z13" s="207"/>
      <c r="AA13" s="207"/>
    </row>
    <row r="14" spans="1:27" ht="15.6">
      <c r="A14" s="597">
        <v>5</v>
      </c>
      <c r="B14" s="190"/>
      <c r="C14" s="597" t="s">
        <v>2590</v>
      </c>
      <c r="D14" s="597" t="s">
        <v>1204</v>
      </c>
      <c r="E14" s="597" t="s">
        <v>2591</v>
      </c>
      <c r="F14" s="597" t="s">
        <v>40</v>
      </c>
      <c r="G14" s="620">
        <v>41366</v>
      </c>
      <c r="H14" s="597" t="s">
        <v>32</v>
      </c>
      <c r="I14" s="597" t="s">
        <v>493</v>
      </c>
      <c r="J14" s="597" t="s">
        <v>2582</v>
      </c>
      <c r="K14" s="597" t="s">
        <v>2583</v>
      </c>
      <c r="L14" s="751" t="s">
        <v>2584</v>
      </c>
      <c r="M14" s="748">
        <v>89625204052</v>
      </c>
      <c r="N14" s="597">
        <v>4</v>
      </c>
      <c r="O14" s="190"/>
      <c r="P14" s="190"/>
      <c r="Q14" s="597" t="s">
        <v>2589</v>
      </c>
      <c r="R14" s="620">
        <v>36652</v>
      </c>
      <c r="S14" s="597" t="s">
        <v>31</v>
      </c>
      <c r="T14" s="207"/>
      <c r="U14" s="207"/>
      <c r="V14" s="207"/>
      <c r="W14" s="207"/>
      <c r="X14" s="207"/>
      <c r="Y14" s="207"/>
      <c r="Z14" s="207"/>
      <c r="AA14" s="207"/>
    </row>
    <row r="15" spans="1:27" ht="15.6">
      <c r="A15" s="597">
        <v>6</v>
      </c>
      <c r="B15" s="190"/>
      <c r="C15" s="597" t="s">
        <v>2592</v>
      </c>
      <c r="D15" s="597" t="s">
        <v>166</v>
      </c>
      <c r="E15" s="597" t="s">
        <v>336</v>
      </c>
      <c r="F15" s="597" t="s">
        <v>31</v>
      </c>
      <c r="G15" s="628">
        <v>41625</v>
      </c>
      <c r="H15" s="597" t="s">
        <v>32</v>
      </c>
      <c r="I15" s="597" t="s">
        <v>493</v>
      </c>
      <c r="J15" s="597" t="s">
        <v>2582</v>
      </c>
      <c r="K15" s="597" t="s">
        <v>2583</v>
      </c>
      <c r="L15" s="751" t="s">
        <v>2584</v>
      </c>
      <c r="M15" s="597">
        <v>89371638242</v>
      </c>
      <c r="N15" s="597">
        <v>4</v>
      </c>
      <c r="O15" s="190"/>
      <c r="P15" s="190"/>
      <c r="Q15" s="597" t="s">
        <v>2593</v>
      </c>
      <c r="R15" s="628">
        <v>28478</v>
      </c>
      <c r="S15" s="597" t="s">
        <v>31</v>
      </c>
      <c r="T15" s="207"/>
      <c r="U15" s="207"/>
      <c r="V15" s="207"/>
      <c r="W15" s="207"/>
      <c r="X15" s="207"/>
      <c r="Y15" s="207"/>
      <c r="Z15" s="207"/>
      <c r="AA15" s="207"/>
    </row>
    <row r="16" spans="1:27" ht="15.6">
      <c r="A16" s="597">
        <v>7</v>
      </c>
      <c r="B16" s="190"/>
      <c r="C16" s="597" t="s">
        <v>2594</v>
      </c>
      <c r="D16" s="597" t="s">
        <v>2374</v>
      </c>
      <c r="E16" s="597" t="s">
        <v>1013</v>
      </c>
      <c r="F16" s="597" t="s">
        <v>40</v>
      </c>
      <c r="G16" s="620">
        <v>41535</v>
      </c>
      <c r="H16" s="597" t="s">
        <v>32</v>
      </c>
      <c r="I16" s="597" t="s">
        <v>493</v>
      </c>
      <c r="J16" s="597" t="s">
        <v>2582</v>
      </c>
      <c r="K16" s="597" t="s">
        <v>2583</v>
      </c>
      <c r="L16" s="751" t="s">
        <v>2584</v>
      </c>
      <c r="M16" s="748">
        <v>89371638242</v>
      </c>
      <c r="N16" s="597">
        <v>4</v>
      </c>
      <c r="O16" s="190"/>
      <c r="P16" s="190"/>
      <c r="Q16" s="597" t="s">
        <v>2593</v>
      </c>
      <c r="R16" s="628">
        <v>28478</v>
      </c>
      <c r="S16" s="597" t="s">
        <v>31</v>
      </c>
      <c r="T16" s="207"/>
      <c r="U16" s="207"/>
      <c r="V16" s="207"/>
      <c r="W16" s="207"/>
      <c r="X16" s="207"/>
      <c r="Y16" s="207"/>
      <c r="Z16" s="207"/>
      <c r="AA16" s="207"/>
    </row>
    <row r="17" spans="1:27" ht="15.6">
      <c r="A17" s="597">
        <v>8</v>
      </c>
      <c r="B17" s="190"/>
      <c r="C17" s="597" t="s">
        <v>2595</v>
      </c>
      <c r="D17" s="597" t="s">
        <v>1082</v>
      </c>
      <c r="E17" s="597" t="s">
        <v>1013</v>
      </c>
      <c r="F17" s="597" t="s">
        <v>40</v>
      </c>
      <c r="G17" s="620">
        <v>41675</v>
      </c>
      <c r="H17" s="597" t="s">
        <v>32</v>
      </c>
      <c r="I17" s="597" t="s">
        <v>493</v>
      </c>
      <c r="J17" s="597" t="s">
        <v>2582</v>
      </c>
      <c r="K17" s="597" t="s">
        <v>2583</v>
      </c>
      <c r="L17" s="751" t="s">
        <v>2584</v>
      </c>
      <c r="M17" s="748">
        <v>89371638242</v>
      </c>
      <c r="N17" s="597">
        <v>4</v>
      </c>
      <c r="O17" s="190"/>
      <c r="P17" s="190"/>
      <c r="Q17" s="597" t="s">
        <v>2593</v>
      </c>
      <c r="R17" s="628">
        <v>28478</v>
      </c>
      <c r="S17" s="597" t="s">
        <v>31</v>
      </c>
      <c r="T17" s="207"/>
      <c r="U17" s="207"/>
      <c r="V17" s="207"/>
      <c r="W17" s="207"/>
      <c r="X17" s="207"/>
      <c r="Y17" s="207"/>
      <c r="Z17" s="207"/>
      <c r="AA17" s="207"/>
    </row>
    <row r="18" spans="1:27" ht="15.6">
      <c r="A18" s="597">
        <v>9</v>
      </c>
      <c r="B18" s="190"/>
      <c r="C18" s="597" t="s">
        <v>2596</v>
      </c>
      <c r="D18" s="597" t="s">
        <v>211</v>
      </c>
      <c r="E18" s="597" t="s">
        <v>1105</v>
      </c>
      <c r="F18" s="597" t="s">
        <v>40</v>
      </c>
      <c r="G18" s="620">
        <v>41524</v>
      </c>
      <c r="H18" s="597" t="s">
        <v>32</v>
      </c>
      <c r="I18" s="597" t="s">
        <v>493</v>
      </c>
      <c r="J18" s="597" t="s">
        <v>2582</v>
      </c>
      <c r="K18" s="597" t="s">
        <v>2583</v>
      </c>
      <c r="L18" s="751" t="s">
        <v>2584</v>
      </c>
      <c r="M18" s="748">
        <v>89371638242</v>
      </c>
      <c r="N18" s="597">
        <v>4</v>
      </c>
      <c r="O18" s="190"/>
      <c r="P18" s="190"/>
      <c r="Q18" s="597" t="s">
        <v>2593</v>
      </c>
      <c r="R18" s="628">
        <v>28478</v>
      </c>
      <c r="S18" s="597" t="s">
        <v>31</v>
      </c>
      <c r="T18" s="207"/>
      <c r="U18" s="207"/>
      <c r="V18" s="207"/>
      <c r="W18" s="207"/>
      <c r="X18" s="207"/>
      <c r="Y18" s="207"/>
      <c r="Z18" s="207"/>
      <c r="AA18" s="207"/>
    </row>
    <row r="19" spans="1:27" ht="15.6">
      <c r="A19" s="597">
        <v>10</v>
      </c>
      <c r="B19" s="190"/>
      <c r="C19" s="597" t="s">
        <v>289</v>
      </c>
      <c r="D19" s="597" t="s">
        <v>2597</v>
      </c>
      <c r="E19" s="597" t="s">
        <v>243</v>
      </c>
      <c r="F19" s="597" t="s">
        <v>40</v>
      </c>
      <c r="G19" s="628">
        <v>41563</v>
      </c>
      <c r="H19" s="597" t="s">
        <v>32</v>
      </c>
      <c r="I19" s="597" t="s">
        <v>493</v>
      </c>
      <c r="J19" s="597" t="s">
        <v>2598</v>
      </c>
      <c r="K19" s="597" t="s">
        <v>2599</v>
      </c>
      <c r="L19" s="751" t="s">
        <v>2584</v>
      </c>
      <c r="M19" s="748">
        <v>89664042360</v>
      </c>
      <c r="N19" s="597">
        <v>4</v>
      </c>
      <c r="O19" s="190"/>
      <c r="P19" s="190"/>
      <c r="Q19" s="597" t="s">
        <v>2600</v>
      </c>
      <c r="R19" s="620">
        <v>30998</v>
      </c>
      <c r="S19" s="597" t="s">
        <v>31</v>
      </c>
      <c r="T19" s="207"/>
      <c r="U19" s="207"/>
      <c r="V19" s="207"/>
      <c r="W19" s="207"/>
      <c r="X19" s="207"/>
      <c r="Y19" s="207"/>
      <c r="Z19" s="207"/>
      <c r="AA19" s="207"/>
    </row>
    <row r="20" spans="1:27" ht="15.6">
      <c r="A20" s="597">
        <v>11</v>
      </c>
      <c r="B20" s="190"/>
      <c r="C20" s="597" t="s">
        <v>2408</v>
      </c>
      <c r="D20" s="597" t="s">
        <v>2601</v>
      </c>
      <c r="E20" s="597" t="s">
        <v>613</v>
      </c>
      <c r="F20" s="597" t="s">
        <v>40</v>
      </c>
      <c r="G20" s="620">
        <v>41533</v>
      </c>
      <c r="H20" s="597" t="s">
        <v>32</v>
      </c>
      <c r="I20" s="597" t="s">
        <v>493</v>
      </c>
      <c r="J20" s="597" t="s">
        <v>2602</v>
      </c>
      <c r="K20" s="597" t="s">
        <v>2583</v>
      </c>
      <c r="L20" s="751" t="s">
        <v>2584</v>
      </c>
      <c r="M20" s="748">
        <v>89664042360</v>
      </c>
      <c r="N20" s="597">
        <v>4</v>
      </c>
      <c r="O20" s="190"/>
      <c r="P20" s="190"/>
      <c r="Q20" s="597" t="s">
        <v>2600</v>
      </c>
      <c r="R20" s="620">
        <v>30998</v>
      </c>
      <c r="S20" s="597" t="s">
        <v>31</v>
      </c>
      <c r="T20" s="207"/>
      <c r="U20" s="207"/>
      <c r="V20" s="207"/>
      <c r="W20" s="207"/>
      <c r="X20" s="207"/>
      <c r="Y20" s="207"/>
      <c r="Z20" s="207"/>
      <c r="AA20" s="207"/>
    </row>
    <row r="21" spans="1:27" ht="15.6">
      <c r="A21" s="597">
        <v>12</v>
      </c>
      <c r="B21" s="190"/>
      <c r="C21" s="597" t="s">
        <v>2603</v>
      </c>
      <c r="D21" s="597" t="s">
        <v>242</v>
      </c>
      <c r="E21" s="597" t="s">
        <v>962</v>
      </c>
      <c r="F21" s="597" t="s">
        <v>40</v>
      </c>
      <c r="G21" s="620">
        <v>41358</v>
      </c>
      <c r="H21" s="597" t="s">
        <v>32</v>
      </c>
      <c r="I21" s="597" t="s">
        <v>493</v>
      </c>
      <c r="J21" s="597" t="s">
        <v>2604</v>
      </c>
      <c r="K21" s="597" t="s">
        <v>2605</v>
      </c>
      <c r="L21" s="751" t="s">
        <v>2584</v>
      </c>
      <c r="M21" s="748">
        <v>89664042360</v>
      </c>
      <c r="N21" s="597">
        <v>4</v>
      </c>
      <c r="O21" s="190"/>
      <c r="P21" s="190"/>
      <c r="Q21" s="597" t="s">
        <v>2606</v>
      </c>
      <c r="R21" s="620">
        <v>30998</v>
      </c>
      <c r="S21" s="597" t="s">
        <v>31</v>
      </c>
      <c r="T21" s="207"/>
      <c r="U21" s="207"/>
      <c r="V21" s="207"/>
      <c r="W21" s="207"/>
      <c r="X21" s="207"/>
      <c r="Y21" s="207"/>
      <c r="Z21" s="207"/>
      <c r="AA21" s="207"/>
    </row>
    <row r="22" spans="1:27" ht="15.6">
      <c r="A22" s="597">
        <v>13</v>
      </c>
      <c r="B22" s="190"/>
      <c r="C22" s="597" t="s">
        <v>2607</v>
      </c>
      <c r="D22" s="597" t="s">
        <v>2608</v>
      </c>
      <c r="E22" s="597" t="s">
        <v>2609</v>
      </c>
      <c r="F22" s="597" t="s">
        <v>40</v>
      </c>
      <c r="G22" s="620">
        <v>41268</v>
      </c>
      <c r="H22" s="597" t="s">
        <v>32</v>
      </c>
      <c r="I22" s="597" t="s">
        <v>493</v>
      </c>
      <c r="J22" s="597" t="s">
        <v>2582</v>
      </c>
      <c r="K22" s="597" t="s">
        <v>2583</v>
      </c>
      <c r="L22" s="597" t="s">
        <v>2610</v>
      </c>
      <c r="M22" s="597">
        <v>89872597969</v>
      </c>
      <c r="N22" s="597">
        <v>5</v>
      </c>
      <c r="O22" s="190"/>
      <c r="P22" s="190"/>
      <c r="Q22" s="597" t="s">
        <v>2611</v>
      </c>
      <c r="R22" s="628">
        <v>33954</v>
      </c>
      <c r="S22" s="597" t="s">
        <v>31</v>
      </c>
      <c r="T22" s="207"/>
      <c r="U22" s="207"/>
      <c r="V22" s="207"/>
      <c r="W22" s="207"/>
      <c r="X22" s="207"/>
      <c r="Y22" s="207"/>
      <c r="Z22" s="207"/>
      <c r="AA22" s="207"/>
    </row>
    <row r="23" spans="1:27" ht="15.6">
      <c r="A23" s="597">
        <v>14</v>
      </c>
      <c r="B23" s="190"/>
      <c r="C23" s="597" t="s">
        <v>2612</v>
      </c>
      <c r="D23" s="597" t="s">
        <v>377</v>
      </c>
      <c r="E23" s="597" t="s">
        <v>72</v>
      </c>
      <c r="F23" s="597" t="s">
        <v>31</v>
      </c>
      <c r="G23" s="620">
        <v>41191</v>
      </c>
      <c r="H23" s="597" t="s">
        <v>32</v>
      </c>
      <c r="I23" s="597" t="s">
        <v>493</v>
      </c>
      <c r="J23" s="597" t="s">
        <v>2582</v>
      </c>
      <c r="K23" s="597" t="s">
        <v>2583</v>
      </c>
      <c r="L23" s="748" t="s">
        <v>2610</v>
      </c>
      <c r="M23" s="752">
        <v>89872597969</v>
      </c>
      <c r="N23" s="597">
        <v>5</v>
      </c>
      <c r="O23" s="190"/>
      <c r="P23" s="190"/>
      <c r="Q23" s="597" t="s">
        <v>2611</v>
      </c>
      <c r="R23" s="628">
        <v>33954</v>
      </c>
      <c r="S23" s="597" t="s">
        <v>31</v>
      </c>
      <c r="T23" s="207"/>
      <c r="U23" s="207"/>
      <c r="V23" s="207"/>
      <c r="W23" s="207"/>
      <c r="X23" s="207"/>
      <c r="Y23" s="207"/>
      <c r="Z23" s="207"/>
      <c r="AA23" s="207"/>
    </row>
    <row r="24" spans="1:27" ht="15.6">
      <c r="A24" s="597">
        <v>15</v>
      </c>
      <c r="B24" s="190"/>
      <c r="C24" s="597" t="s">
        <v>2613</v>
      </c>
      <c r="D24" s="597" t="s">
        <v>79</v>
      </c>
      <c r="E24" s="597" t="s">
        <v>52</v>
      </c>
      <c r="F24" s="597" t="s">
        <v>31</v>
      </c>
      <c r="G24" s="620">
        <v>41143</v>
      </c>
      <c r="H24" s="597" t="s">
        <v>32</v>
      </c>
      <c r="I24" s="597" t="s">
        <v>493</v>
      </c>
      <c r="J24" s="597" t="s">
        <v>2582</v>
      </c>
      <c r="K24" s="597" t="s">
        <v>2583</v>
      </c>
      <c r="L24" s="748" t="s">
        <v>2610</v>
      </c>
      <c r="M24" s="752">
        <v>89872597969</v>
      </c>
      <c r="N24" s="597">
        <v>5</v>
      </c>
      <c r="O24" s="190"/>
      <c r="P24" s="190"/>
      <c r="Q24" s="597" t="s">
        <v>2611</v>
      </c>
      <c r="R24" s="628">
        <v>33954</v>
      </c>
      <c r="S24" s="597" t="s">
        <v>31</v>
      </c>
      <c r="T24" s="207"/>
      <c r="U24" s="207"/>
      <c r="V24" s="207"/>
      <c r="W24" s="207"/>
      <c r="X24" s="207"/>
      <c r="Y24" s="207"/>
      <c r="Z24" s="207"/>
      <c r="AA24" s="207"/>
    </row>
    <row r="25" spans="1:27" ht="15.6">
      <c r="A25" s="597">
        <v>16</v>
      </c>
      <c r="B25" s="190"/>
      <c r="C25" s="597" t="s">
        <v>2614</v>
      </c>
      <c r="D25" s="597" t="s">
        <v>592</v>
      </c>
      <c r="E25" s="597" t="s">
        <v>87</v>
      </c>
      <c r="F25" s="597" t="s">
        <v>40</v>
      </c>
      <c r="G25" s="620">
        <v>41069</v>
      </c>
      <c r="H25" s="597" t="s">
        <v>32</v>
      </c>
      <c r="I25" s="597" t="s">
        <v>493</v>
      </c>
      <c r="J25" s="597" t="s">
        <v>2582</v>
      </c>
      <c r="K25" s="597" t="s">
        <v>2583</v>
      </c>
      <c r="L25" s="748" t="s">
        <v>2610</v>
      </c>
      <c r="M25" s="752">
        <v>89872597969</v>
      </c>
      <c r="N25" s="597">
        <v>5</v>
      </c>
      <c r="O25" s="190"/>
      <c r="P25" s="190"/>
      <c r="Q25" s="597" t="s">
        <v>2611</v>
      </c>
      <c r="R25" s="628">
        <v>33954</v>
      </c>
      <c r="S25" s="597" t="s">
        <v>31</v>
      </c>
      <c r="T25" s="207"/>
      <c r="U25" s="207"/>
      <c r="V25" s="207"/>
      <c r="W25" s="207"/>
      <c r="X25" s="207"/>
      <c r="Y25" s="207"/>
      <c r="Z25" s="207"/>
      <c r="AA25" s="207"/>
    </row>
    <row r="26" spans="1:27" ht="15.6">
      <c r="A26" s="597">
        <v>17</v>
      </c>
      <c r="B26" s="190"/>
      <c r="C26" s="597" t="s">
        <v>2615</v>
      </c>
      <c r="D26" s="597" t="s">
        <v>179</v>
      </c>
      <c r="E26" s="597" t="s">
        <v>123</v>
      </c>
      <c r="F26" s="597" t="s">
        <v>31</v>
      </c>
      <c r="G26" s="620">
        <v>41226</v>
      </c>
      <c r="H26" s="597" t="s">
        <v>32</v>
      </c>
      <c r="I26" s="597" t="s">
        <v>493</v>
      </c>
      <c r="J26" s="597" t="s">
        <v>2582</v>
      </c>
      <c r="K26" s="597" t="s">
        <v>2583</v>
      </c>
      <c r="L26" s="748" t="s">
        <v>2610</v>
      </c>
      <c r="M26" s="752">
        <v>89872597969</v>
      </c>
      <c r="N26" s="597">
        <v>5</v>
      </c>
      <c r="O26" s="190"/>
      <c r="P26" s="190"/>
      <c r="Q26" s="597" t="s">
        <v>2611</v>
      </c>
      <c r="R26" s="628">
        <v>33954</v>
      </c>
      <c r="S26" s="597" t="s">
        <v>31</v>
      </c>
      <c r="T26" s="207"/>
      <c r="U26" s="207"/>
      <c r="V26" s="207"/>
      <c r="W26" s="207"/>
      <c r="X26" s="207"/>
      <c r="Y26" s="207"/>
      <c r="Z26" s="207"/>
      <c r="AA26" s="207"/>
    </row>
    <row r="27" spans="1:27" ht="15.6">
      <c r="A27" s="626">
        <v>18</v>
      </c>
      <c r="B27" s="207"/>
      <c r="C27" s="597" t="s">
        <v>2616</v>
      </c>
      <c r="D27" s="597" t="s">
        <v>265</v>
      </c>
      <c r="E27" s="597" t="s">
        <v>264</v>
      </c>
      <c r="F27" s="597" t="s">
        <v>31</v>
      </c>
      <c r="G27" s="620">
        <v>41075</v>
      </c>
      <c r="H27" s="597" t="s">
        <v>32</v>
      </c>
      <c r="I27" s="597" t="s">
        <v>493</v>
      </c>
      <c r="J27" s="597" t="s">
        <v>2582</v>
      </c>
      <c r="K27" s="597" t="s">
        <v>2583</v>
      </c>
      <c r="L27" s="748" t="s">
        <v>2610</v>
      </c>
      <c r="M27" s="752">
        <v>89872597969</v>
      </c>
      <c r="N27" s="597">
        <v>5</v>
      </c>
      <c r="O27" s="190"/>
      <c r="P27" s="190"/>
      <c r="Q27" s="597" t="s">
        <v>2611</v>
      </c>
      <c r="R27" s="628">
        <v>33954</v>
      </c>
      <c r="S27" s="597" t="s">
        <v>31</v>
      </c>
      <c r="T27" s="207"/>
      <c r="U27" s="207"/>
      <c r="V27" s="207"/>
      <c r="W27" s="207"/>
      <c r="X27" s="207"/>
      <c r="Y27" s="207"/>
      <c r="Z27" s="207"/>
      <c r="AA27" s="207"/>
    </row>
    <row r="28" spans="1:27" ht="15.6">
      <c r="A28" s="626">
        <v>19</v>
      </c>
      <c r="B28" s="207"/>
      <c r="C28" s="597" t="s">
        <v>2617</v>
      </c>
      <c r="D28" s="597" t="s">
        <v>120</v>
      </c>
      <c r="E28" s="597" t="s">
        <v>2618</v>
      </c>
      <c r="F28" s="597" t="s">
        <v>31</v>
      </c>
      <c r="G28" s="620">
        <v>41173</v>
      </c>
      <c r="H28" s="597" t="s">
        <v>32</v>
      </c>
      <c r="I28" s="597" t="s">
        <v>493</v>
      </c>
      <c r="J28" s="597" t="s">
        <v>2582</v>
      </c>
      <c r="K28" s="597" t="s">
        <v>2583</v>
      </c>
      <c r="L28" s="748" t="s">
        <v>2610</v>
      </c>
      <c r="M28" s="752">
        <v>89872597969</v>
      </c>
      <c r="N28" s="597">
        <v>5</v>
      </c>
      <c r="O28" s="190"/>
      <c r="P28" s="190"/>
      <c r="Q28" s="597" t="s">
        <v>2611</v>
      </c>
      <c r="R28" s="628">
        <v>33954</v>
      </c>
      <c r="S28" s="597" t="s">
        <v>31</v>
      </c>
      <c r="T28" s="207"/>
      <c r="U28" s="207"/>
      <c r="V28" s="207"/>
      <c r="W28" s="207"/>
      <c r="X28" s="207"/>
      <c r="Y28" s="207"/>
      <c r="Z28" s="207"/>
      <c r="AA28" s="207"/>
    </row>
    <row r="29" spans="1:27" ht="15.6">
      <c r="A29" s="626">
        <v>20</v>
      </c>
      <c r="B29" s="207"/>
      <c r="C29" s="597" t="s">
        <v>2619</v>
      </c>
      <c r="D29" s="597" t="s">
        <v>2620</v>
      </c>
      <c r="E29" s="597" t="s">
        <v>215</v>
      </c>
      <c r="F29" s="597" t="s">
        <v>40</v>
      </c>
      <c r="G29" s="620">
        <v>41435</v>
      </c>
      <c r="H29" s="597" t="s">
        <v>32</v>
      </c>
      <c r="I29" s="597" t="s">
        <v>493</v>
      </c>
      <c r="J29" s="597" t="s">
        <v>2582</v>
      </c>
      <c r="K29" s="597" t="s">
        <v>2583</v>
      </c>
      <c r="L29" s="748" t="s">
        <v>2610</v>
      </c>
      <c r="M29" s="752">
        <v>89872597969</v>
      </c>
      <c r="N29" s="597">
        <v>5</v>
      </c>
      <c r="O29" s="190"/>
      <c r="P29" s="190"/>
      <c r="Q29" s="597" t="s">
        <v>2611</v>
      </c>
      <c r="R29" s="628">
        <v>33954</v>
      </c>
      <c r="S29" s="597" t="s">
        <v>31</v>
      </c>
      <c r="T29" s="207"/>
      <c r="U29" s="207"/>
      <c r="V29" s="207"/>
      <c r="W29" s="207"/>
      <c r="X29" s="207"/>
      <c r="Y29" s="207"/>
      <c r="Z29" s="207"/>
      <c r="AA29" s="207"/>
    </row>
    <row r="30" spans="1:27" ht="15.6">
      <c r="A30" s="626">
        <v>21</v>
      </c>
      <c r="B30" s="207"/>
      <c r="C30" s="597" t="s">
        <v>2621</v>
      </c>
      <c r="D30" s="597" t="s">
        <v>53</v>
      </c>
      <c r="E30" s="597" t="s">
        <v>109</v>
      </c>
      <c r="F30" s="597" t="s">
        <v>31</v>
      </c>
      <c r="G30" s="620">
        <v>40652</v>
      </c>
      <c r="H30" s="597" t="s">
        <v>32</v>
      </c>
      <c r="I30" s="597" t="s">
        <v>493</v>
      </c>
      <c r="J30" s="597" t="s">
        <v>2582</v>
      </c>
      <c r="K30" s="597" t="s">
        <v>2583</v>
      </c>
      <c r="L30" s="748" t="s">
        <v>2610</v>
      </c>
      <c r="M30" s="752">
        <v>89872597969</v>
      </c>
      <c r="N30" s="597">
        <v>6</v>
      </c>
      <c r="O30" s="190"/>
      <c r="P30" s="190"/>
      <c r="Q30" s="597" t="s">
        <v>2611</v>
      </c>
      <c r="R30" s="628">
        <v>33954</v>
      </c>
      <c r="S30" s="597" t="s">
        <v>31</v>
      </c>
      <c r="T30" s="207"/>
      <c r="U30" s="207"/>
      <c r="V30" s="207"/>
      <c r="W30" s="207"/>
      <c r="X30" s="207"/>
      <c r="Y30" s="207"/>
      <c r="Z30" s="207"/>
      <c r="AA30" s="207"/>
    </row>
    <row r="31" spans="1:27" ht="15.6">
      <c r="A31" s="626">
        <v>22</v>
      </c>
      <c r="B31" s="207"/>
      <c r="C31" s="597" t="s">
        <v>2622</v>
      </c>
      <c r="D31" s="597" t="s">
        <v>76</v>
      </c>
      <c r="E31" s="597" t="s">
        <v>63</v>
      </c>
      <c r="F31" s="597" t="s">
        <v>31</v>
      </c>
      <c r="G31" s="620">
        <v>40811</v>
      </c>
      <c r="H31" s="597" t="s">
        <v>32</v>
      </c>
      <c r="I31" s="597" t="s">
        <v>493</v>
      </c>
      <c r="J31" s="597" t="s">
        <v>2582</v>
      </c>
      <c r="K31" s="597" t="s">
        <v>2583</v>
      </c>
      <c r="L31" s="597" t="s">
        <v>2623</v>
      </c>
      <c r="M31" s="597">
        <v>89961056762</v>
      </c>
      <c r="N31" s="597">
        <v>6</v>
      </c>
      <c r="O31" s="190"/>
      <c r="P31" s="190"/>
      <c r="Q31" s="597" t="s">
        <v>2624</v>
      </c>
      <c r="R31" s="628">
        <v>35185</v>
      </c>
      <c r="S31" s="597" t="s">
        <v>31</v>
      </c>
      <c r="T31" s="207"/>
      <c r="U31" s="207"/>
      <c r="V31" s="207"/>
      <c r="W31" s="207"/>
      <c r="X31" s="207"/>
      <c r="Y31" s="207"/>
      <c r="Z31" s="207"/>
      <c r="AA31" s="207"/>
    </row>
    <row r="32" spans="1:27" ht="15.6">
      <c r="A32" s="626">
        <v>23</v>
      </c>
      <c r="B32" s="207"/>
      <c r="C32" s="597" t="s">
        <v>2625</v>
      </c>
      <c r="D32" s="597" t="s">
        <v>278</v>
      </c>
      <c r="E32" s="597" t="s">
        <v>262</v>
      </c>
      <c r="F32" s="597" t="s">
        <v>31</v>
      </c>
      <c r="G32" s="620">
        <v>40813</v>
      </c>
      <c r="H32" s="597" t="s">
        <v>32</v>
      </c>
      <c r="I32" s="597" t="s">
        <v>493</v>
      </c>
      <c r="J32" s="597" t="s">
        <v>2582</v>
      </c>
      <c r="K32" s="597" t="s">
        <v>2583</v>
      </c>
      <c r="L32" s="597" t="s">
        <v>2623</v>
      </c>
      <c r="M32" s="597">
        <v>89961056762</v>
      </c>
      <c r="N32" s="597">
        <v>6</v>
      </c>
      <c r="O32" s="190"/>
      <c r="P32" s="190"/>
      <c r="Q32" s="597" t="s">
        <v>2624</v>
      </c>
      <c r="R32" s="620">
        <v>35185</v>
      </c>
      <c r="S32" s="597" t="s">
        <v>31</v>
      </c>
      <c r="T32" s="207"/>
      <c r="U32" s="207"/>
      <c r="V32" s="207"/>
      <c r="W32" s="207"/>
      <c r="X32" s="207"/>
      <c r="Y32" s="207"/>
      <c r="Z32" s="207"/>
      <c r="AA32" s="207"/>
    </row>
    <row r="33" spans="1:27" ht="15.6">
      <c r="A33" s="626">
        <v>24</v>
      </c>
      <c r="B33" s="207"/>
      <c r="C33" s="597" t="s">
        <v>2626</v>
      </c>
      <c r="D33" s="597" t="s">
        <v>71</v>
      </c>
      <c r="E33" s="597" t="s">
        <v>133</v>
      </c>
      <c r="F33" s="597" t="s">
        <v>31</v>
      </c>
      <c r="G33" s="620">
        <v>40400</v>
      </c>
      <c r="H33" s="597" t="s">
        <v>32</v>
      </c>
      <c r="I33" s="597" t="s">
        <v>493</v>
      </c>
      <c r="J33" s="753" t="s">
        <v>2627</v>
      </c>
      <c r="K33" s="597" t="s">
        <v>2628</v>
      </c>
      <c r="L33" s="597" t="s">
        <v>2629</v>
      </c>
      <c r="M33" s="57">
        <v>89638948764</v>
      </c>
      <c r="N33" s="597">
        <v>7</v>
      </c>
      <c r="O33" s="190"/>
      <c r="P33" s="190"/>
      <c r="Q33" s="597" t="s">
        <v>2630</v>
      </c>
      <c r="R33" s="628">
        <v>34964</v>
      </c>
      <c r="S33" s="597" t="s">
        <v>31</v>
      </c>
      <c r="T33" s="207"/>
      <c r="U33" s="207"/>
      <c r="V33" s="207"/>
      <c r="W33" s="207"/>
      <c r="X33" s="207"/>
      <c r="Y33" s="207"/>
      <c r="Z33" s="207"/>
      <c r="AA33" s="207"/>
    </row>
    <row r="34" spans="1:27" ht="15.6">
      <c r="A34" s="626">
        <v>25</v>
      </c>
      <c r="B34" s="207"/>
      <c r="C34" s="597" t="s">
        <v>2631</v>
      </c>
      <c r="D34" s="597" t="s">
        <v>1152</v>
      </c>
      <c r="E34" s="597" t="s">
        <v>2632</v>
      </c>
      <c r="F34" s="597" t="s">
        <v>40</v>
      </c>
      <c r="G34" s="620">
        <v>40250</v>
      </c>
      <c r="H34" s="597" t="s">
        <v>32</v>
      </c>
      <c r="I34" s="597" t="s">
        <v>493</v>
      </c>
      <c r="J34" s="597" t="s">
        <v>2582</v>
      </c>
      <c r="K34" s="597" t="s">
        <v>2583</v>
      </c>
      <c r="L34" s="597" t="s">
        <v>2633</v>
      </c>
      <c r="M34" s="748">
        <v>89610424577</v>
      </c>
      <c r="N34" s="597">
        <v>7</v>
      </c>
      <c r="O34" s="190"/>
      <c r="P34" s="190"/>
      <c r="Q34" s="597" t="s">
        <v>2634</v>
      </c>
      <c r="R34" s="620">
        <v>29286</v>
      </c>
      <c r="S34" s="597" t="s">
        <v>31</v>
      </c>
      <c r="T34" s="207"/>
      <c r="U34" s="207"/>
      <c r="V34" s="207"/>
      <c r="W34" s="207"/>
      <c r="X34" s="207"/>
      <c r="Y34" s="207"/>
      <c r="Z34" s="207"/>
      <c r="AA34" s="207"/>
    </row>
    <row r="35" spans="1:27" ht="15.6">
      <c r="A35" s="626">
        <v>26</v>
      </c>
      <c r="B35" s="207"/>
      <c r="C35" s="597" t="s">
        <v>545</v>
      </c>
      <c r="D35" s="597" t="s">
        <v>2635</v>
      </c>
      <c r="E35" s="597" t="s">
        <v>1105</v>
      </c>
      <c r="F35" s="597" t="s">
        <v>40</v>
      </c>
      <c r="G35" s="620">
        <v>40352</v>
      </c>
      <c r="H35" s="597" t="s">
        <v>32</v>
      </c>
      <c r="I35" s="597" t="s">
        <v>493</v>
      </c>
      <c r="J35" s="597" t="s">
        <v>2582</v>
      </c>
      <c r="K35" s="597" t="s">
        <v>2583</v>
      </c>
      <c r="L35" s="597" t="s">
        <v>2633</v>
      </c>
      <c r="M35" s="748">
        <v>89610424577</v>
      </c>
      <c r="N35" s="597">
        <v>7</v>
      </c>
      <c r="O35" s="190"/>
      <c r="P35" s="190"/>
      <c r="Q35" s="597" t="s">
        <v>2634</v>
      </c>
      <c r="R35" s="620">
        <v>29286</v>
      </c>
      <c r="S35" s="597" t="s">
        <v>31</v>
      </c>
      <c r="T35" s="207"/>
      <c r="U35" s="207"/>
      <c r="V35" s="207"/>
      <c r="W35" s="207"/>
      <c r="X35" s="207"/>
      <c r="Y35" s="207"/>
      <c r="Z35" s="207"/>
      <c r="AA35" s="207"/>
    </row>
    <row r="36" spans="1:27" ht="15.6">
      <c r="A36" s="626">
        <v>27</v>
      </c>
      <c r="B36" s="207"/>
      <c r="C36" s="597" t="s">
        <v>2636</v>
      </c>
      <c r="D36" s="597" t="s">
        <v>1735</v>
      </c>
      <c r="E36" s="597" t="s">
        <v>87</v>
      </c>
      <c r="F36" s="597" t="s">
        <v>40</v>
      </c>
      <c r="G36" s="620">
        <v>40563</v>
      </c>
      <c r="H36" s="597" t="s">
        <v>32</v>
      </c>
      <c r="I36" s="597" t="s">
        <v>493</v>
      </c>
      <c r="J36" s="597" t="s">
        <v>2582</v>
      </c>
      <c r="K36" s="597" t="s">
        <v>2583</v>
      </c>
      <c r="L36" s="597" t="s">
        <v>2633</v>
      </c>
      <c r="M36" s="748">
        <v>89610424577</v>
      </c>
      <c r="N36" s="597">
        <v>7</v>
      </c>
      <c r="O36" s="190"/>
      <c r="P36" s="190"/>
      <c r="Q36" s="597" t="s">
        <v>2634</v>
      </c>
      <c r="R36" s="620">
        <v>29286</v>
      </c>
      <c r="S36" s="597" t="s">
        <v>31</v>
      </c>
      <c r="T36" s="207"/>
      <c r="U36" s="207"/>
      <c r="V36" s="207"/>
      <c r="W36" s="207"/>
      <c r="X36" s="207"/>
      <c r="Y36" s="207"/>
      <c r="Z36" s="207"/>
      <c r="AA36" s="207"/>
    </row>
    <row r="37" spans="1:27" ht="15.6">
      <c r="A37" s="626">
        <v>28</v>
      </c>
      <c r="B37" s="207"/>
      <c r="C37" s="597" t="s">
        <v>585</v>
      </c>
      <c r="D37" s="597" t="s">
        <v>207</v>
      </c>
      <c r="E37" s="597" t="s">
        <v>2342</v>
      </c>
      <c r="F37" s="597" t="s">
        <v>40</v>
      </c>
      <c r="G37" s="620">
        <v>40419</v>
      </c>
      <c r="H37" s="597" t="s">
        <v>32</v>
      </c>
      <c r="I37" s="597" t="s">
        <v>493</v>
      </c>
      <c r="J37" s="597" t="s">
        <v>2582</v>
      </c>
      <c r="K37" s="597" t="s">
        <v>2583</v>
      </c>
      <c r="L37" s="597" t="s">
        <v>2633</v>
      </c>
      <c r="M37" s="748">
        <v>89961056762</v>
      </c>
      <c r="N37" s="597">
        <v>7</v>
      </c>
      <c r="O37" s="190"/>
      <c r="P37" s="190"/>
      <c r="Q37" s="597" t="s">
        <v>2634</v>
      </c>
      <c r="R37" s="620">
        <v>29286</v>
      </c>
      <c r="S37" s="597" t="s">
        <v>31</v>
      </c>
      <c r="T37" s="207"/>
      <c r="U37" s="207"/>
      <c r="V37" s="207"/>
      <c r="W37" s="207"/>
      <c r="X37" s="207"/>
      <c r="Y37" s="207"/>
      <c r="Z37" s="207"/>
      <c r="AA37" s="207"/>
    </row>
    <row r="38" spans="1:27" ht="15.6">
      <c r="A38" s="626">
        <v>29</v>
      </c>
      <c r="B38" s="207"/>
      <c r="C38" s="597" t="s">
        <v>927</v>
      </c>
      <c r="D38" s="597" t="s">
        <v>2637</v>
      </c>
      <c r="E38" s="597" t="s">
        <v>144</v>
      </c>
      <c r="F38" s="597" t="s">
        <v>31</v>
      </c>
      <c r="G38" s="620">
        <v>40239</v>
      </c>
      <c r="H38" s="597" t="s">
        <v>32</v>
      </c>
      <c r="I38" s="597" t="s">
        <v>493</v>
      </c>
      <c r="J38" s="597" t="s">
        <v>2582</v>
      </c>
      <c r="K38" s="597" t="s">
        <v>2583</v>
      </c>
      <c r="L38" s="597" t="s">
        <v>2623</v>
      </c>
      <c r="M38" s="748">
        <v>89961056762</v>
      </c>
      <c r="N38" s="597">
        <v>8</v>
      </c>
      <c r="O38" s="190"/>
      <c r="P38" s="190"/>
      <c r="Q38" s="597" t="s">
        <v>2624</v>
      </c>
      <c r="R38" s="620">
        <v>35185</v>
      </c>
      <c r="S38" s="597" t="s">
        <v>31</v>
      </c>
      <c r="T38" s="207"/>
      <c r="U38" s="207"/>
      <c r="V38" s="207"/>
      <c r="W38" s="207"/>
      <c r="X38" s="207"/>
      <c r="Y38" s="207"/>
      <c r="Z38" s="207"/>
      <c r="AA38" s="207"/>
    </row>
    <row r="39" spans="1:27" ht="15.6">
      <c r="A39" s="626">
        <v>30</v>
      </c>
      <c r="B39" s="207"/>
      <c r="C39" s="597" t="s">
        <v>2638</v>
      </c>
      <c r="D39" s="597" t="s">
        <v>2639</v>
      </c>
      <c r="E39" s="597" t="s">
        <v>54</v>
      </c>
      <c r="F39" s="597" t="s">
        <v>31</v>
      </c>
      <c r="G39" s="620">
        <v>39924</v>
      </c>
      <c r="H39" s="597" t="s">
        <v>32</v>
      </c>
      <c r="I39" s="597" t="s">
        <v>493</v>
      </c>
      <c r="J39" s="597" t="s">
        <v>2582</v>
      </c>
      <c r="K39" s="597" t="s">
        <v>2583</v>
      </c>
      <c r="L39" s="597" t="s">
        <v>2623</v>
      </c>
      <c r="M39" s="748">
        <v>89961056762</v>
      </c>
      <c r="N39" s="597">
        <v>8</v>
      </c>
      <c r="O39" s="190"/>
      <c r="P39" s="190"/>
      <c r="Q39" s="597" t="s">
        <v>2624</v>
      </c>
      <c r="R39" s="620">
        <v>35185</v>
      </c>
      <c r="S39" s="597" t="s">
        <v>31</v>
      </c>
      <c r="T39" s="207"/>
      <c r="U39" s="207"/>
      <c r="V39" s="207"/>
      <c r="W39" s="207"/>
      <c r="X39" s="207"/>
      <c r="Y39" s="207"/>
      <c r="Z39" s="207"/>
      <c r="AA39" s="207"/>
    </row>
    <row r="40" spans="1:27" ht="15.6">
      <c r="A40" s="626">
        <v>31</v>
      </c>
      <c r="B40" s="207"/>
      <c r="C40" s="597" t="s">
        <v>1366</v>
      </c>
      <c r="D40" s="597" t="s">
        <v>179</v>
      </c>
      <c r="E40" s="597" t="s">
        <v>214</v>
      </c>
      <c r="F40" s="597" t="s">
        <v>31</v>
      </c>
      <c r="G40" s="620">
        <v>40030</v>
      </c>
      <c r="H40" s="597" t="s">
        <v>32</v>
      </c>
      <c r="I40" s="597" t="s">
        <v>493</v>
      </c>
      <c r="J40" s="597" t="s">
        <v>2582</v>
      </c>
      <c r="K40" s="597" t="s">
        <v>2583</v>
      </c>
      <c r="L40" s="597" t="s">
        <v>2633</v>
      </c>
      <c r="M40" s="748">
        <v>89610424577</v>
      </c>
      <c r="N40" s="597">
        <v>8</v>
      </c>
      <c r="O40" s="190"/>
      <c r="P40" s="190"/>
      <c r="Q40" s="597" t="s">
        <v>2634</v>
      </c>
      <c r="R40" s="620">
        <v>29286</v>
      </c>
      <c r="S40" s="597" t="s">
        <v>31</v>
      </c>
      <c r="T40" s="207"/>
      <c r="U40" s="207"/>
      <c r="V40" s="207"/>
      <c r="W40" s="207"/>
      <c r="X40" s="207"/>
      <c r="Y40" s="207"/>
      <c r="Z40" s="207"/>
      <c r="AA40" s="207"/>
    </row>
    <row r="41" spans="1:27" ht="15.6">
      <c r="A41" s="626">
        <v>32</v>
      </c>
      <c r="B41" s="207"/>
      <c r="C41" s="597" t="s">
        <v>2640</v>
      </c>
      <c r="D41" s="597" t="s">
        <v>219</v>
      </c>
      <c r="E41" s="597" t="s">
        <v>399</v>
      </c>
      <c r="F41" s="597" t="s">
        <v>31</v>
      </c>
      <c r="G41" s="620">
        <v>40046</v>
      </c>
      <c r="H41" s="597" t="s">
        <v>32</v>
      </c>
      <c r="I41" s="597" t="s">
        <v>493</v>
      </c>
      <c r="J41" s="597" t="s">
        <v>2582</v>
      </c>
      <c r="K41" s="597" t="s">
        <v>2583</v>
      </c>
      <c r="L41" s="597" t="s">
        <v>2633</v>
      </c>
      <c r="M41" s="748">
        <v>89610424577</v>
      </c>
      <c r="N41" s="597">
        <v>8</v>
      </c>
      <c r="O41" s="190"/>
      <c r="P41" s="190"/>
      <c r="Q41" s="597" t="s">
        <v>2634</v>
      </c>
      <c r="R41" s="620">
        <v>29286</v>
      </c>
      <c r="S41" s="597" t="s">
        <v>31</v>
      </c>
      <c r="T41" s="207"/>
      <c r="U41" s="207"/>
      <c r="V41" s="207"/>
      <c r="W41" s="207"/>
      <c r="X41" s="207"/>
      <c r="Y41" s="207"/>
      <c r="Z41" s="207"/>
      <c r="AA41" s="207"/>
    </row>
    <row r="42" spans="1:27" ht="15.6">
      <c r="A42" s="626">
        <v>33</v>
      </c>
      <c r="B42" s="207"/>
      <c r="C42" s="597" t="s">
        <v>2641</v>
      </c>
      <c r="D42" s="597" t="s">
        <v>1392</v>
      </c>
      <c r="E42" s="597" t="s">
        <v>106</v>
      </c>
      <c r="F42" s="597" t="s">
        <v>31</v>
      </c>
      <c r="G42" s="620">
        <v>40065</v>
      </c>
      <c r="H42" s="597" t="s">
        <v>32</v>
      </c>
      <c r="I42" s="597" t="s">
        <v>493</v>
      </c>
      <c r="J42" s="597" t="s">
        <v>2582</v>
      </c>
      <c r="K42" s="597" t="s">
        <v>2583</v>
      </c>
      <c r="L42" s="597" t="s">
        <v>2633</v>
      </c>
      <c r="M42" s="748">
        <v>89610424577</v>
      </c>
      <c r="N42" s="597">
        <v>8</v>
      </c>
      <c r="O42" s="190"/>
      <c r="P42" s="190"/>
      <c r="Q42" s="597" t="s">
        <v>2634</v>
      </c>
      <c r="R42" s="620">
        <v>29286</v>
      </c>
      <c r="S42" s="597" t="s">
        <v>31</v>
      </c>
      <c r="T42" s="207"/>
      <c r="U42" s="207"/>
      <c r="V42" s="207"/>
      <c r="W42" s="207"/>
      <c r="X42" s="207"/>
      <c r="Y42" s="207"/>
      <c r="Z42" s="207"/>
      <c r="AA42" s="207"/>
    </row>
    <row r="43" spans="1:27" ht="15.6">
      <c r="A43" s="626">
        <v>34</v>
      </c>
      <c r="B43" s="207"/>
      <c r="C43" s="597" t="s">
        <v>2642</v>
      </c>
      <c r="D43" s="597" t="s">
        <v>254</v>
      </c>
      <c r="E43" s="597" t="s">
        <v>731</v>
      </c>
      <c r="F43" s="597" t="s">
        <v>40</v>
      </c>
      <c r="G43" s="620">
        <v>40090</v>
      </c>
      <c r="H43" s="597" t="s">
        <v>32</v>
      </c>
      <c r="I43" s="597" t="s">
        <v>493</v>
      </c>
      <c r="J43" s="597" t="s">
        <v>2582</v>
      </c>
      <c r="K43" s="597" t="s">
        <v>2583</v>
      </c>
      <c r="L43" s="597" t="s">
        <v>2633</v>
      </c>
      <c r="M43" s="748">
        <v>89610424577</v>
      </c>
      <c r="N43" s="597">
        <v>8</v>
      </c>
      <c r="O43" s="190"/>
      <c r="P43" s="190"/>
      <c r="Q43" s="597" t="s">
        <v>2634</v>
      </c>
      <c r="R43" s="620">
        <v>29286</v>
      </c>
      <c r="S43" s="597" t="s">
        <v>31</v>
      </c>
      <c r="T43" s="207"/>
      <c r="U43" s="207"/>
      <c r="V43" s="207"/>
      <c r="W43" s="207"/>
      <c r="X43" s="207"/>
      <c r="Y43" s="207"/>
      <c r="Z43" s="207"/>
      <c r="AA43" s="207"/>
    </row>
    <row r="44" spans="1:27" ht="15.6">
      <c r="A44" s="626">
        <v>35</v>
      </c>
      <c r="B44" s="207"/>
      <c r="C44" s="597" t="s">
        <v>2209</v>
      </c>
      <c r="D44" s="597" t="s">
        <v>242</v>
      </c>
      <c r="E44" s="597" t="s">
        <v>2643</v>
      </c>
      <c r="F44" s="597" t="s">
        <v>40</v>
      </c>
      <c r="G44" s="620">
        <v>40125</v>
      </c>
      <c r="H44" s="597" t="s">
        <v>32</v>
      </c>
      <c r="I44" s="597" t="s">
        <v>493</v>
      </c>
      <c r="J44" s="597" t="s">
        <v>2582</v>
      </c>
      <c r="K44" s="597" t="s">
        <v>2583</v>
      </c>
      <c r="L44" s="597" t="s">
        <v>2633</v>
      </c>
      <c r="M44" s="748">
        <v>89610424577</v>
      </c>
      <c r="N44" s="597">
        <v>8</v>
      </c>
      <c r="O44" s="190"/>
      <c r="P44" s="190"/>
      <c r="Q44" s="597" t="s">
        <v>2634</v>
      </c>
      <c r="R44" s="620">
        <v>29286</v>
      </c>
      <c r="S44" s="597" t="s">
        <v>31</v>
      </c>
      <c r="T44" s="207"/>
      <c r="U44" s="207"/>
      <c r="V44" s="207"/>
      <c r="W44" s="207"/>
      <c r="X44" s="207"/>
      <c r="Y44" s="207"/>
      <c r="Z44" s="207"/>
      <c r="AA44" s="207"/>
    </row>
    <row r="45" spans="1:27" ht="15.6">
      <c r="A45" s="626">
        <v>36</v>
      </c>
      <c r="B45" s="207"/>
      <c r="C45" s="597" t="s">
        <v>2644</v>
      </c>
      <c r="D45" s="597" t="s">
        <v>184</v>
      </c>
      <c r="E45" s="597" t="s">
        <v>36</v>
      </c>
      <c r="F45" s="597" t="s">
        <v>31</v>
      </c>
      <c r="G45" s="620">
        <v>39869</v>
      </c>
      <c r="H45" s="597" t="s">
        <v>32</v>
      </c>
      <c r="I45" s="597" t="s">
        <v>493</v>
      </c>
      <c r="J45" s="597" t="s">
        <v>2582</v>
      </c>
      <c r="K45" s="597" t="s">
        <v>2583</v>
      </c>
      <c r="L45" s="597" t="s">
        <v>2633</v>
      </c>
      <c r="M45" s="748">
        <v>89610424577</v>
      </c>
      <c r="N45" s="597">
        <v>8</v>
      </c>
      <c r="O45" s="190"/>
      <c r="P45" s="190"/>
      <c r="Q45" s="597" t="s">
        <v>2634</v>
      </c>
      <c r="R45" s="620">
        <v>29286</v>
      </c>
      <c r="S45" s="597" t="s">
        <v>31</v>
      </c>
      <c r="T45" s="207"/>
      <c r="U45" s="207"/>
      <c r="V45" s="207"/>
      <c r="W45" s="207"/>
      <c r="X45" s="207"/>
      <c r="Y45" s="207"/>
      <c r="Z45" s="207"/>
      <c r="AA45" s="207"/>
    </row>
    <row r="46" spans="1:27" ht="15.6">
      <c r="A46" s="626">
        <v>37</v>
      </c>
      <c r="B46" s="207"/>
      <c r="C46" s="597" t="s">
        <v>2645</v>
      </c>
      <c r="D46" s="597" t="s">
        <v>282</v>
      </c>
      <c r="E46" s="597" t="s">
        <v>106</v>
      </c>
      <c r="F46" s="597" t="s">
        <v>31</v>
      </c>
      <c r="G46" s="620">
        <v>40001</v>
      </c>
      <c r="H46" s="597" t="s">
        <v>32</v>
      </c>
      <c r="I46" s="597" t="s">
        <v>493</v>
      </c>
      <c r="J46" s="597" t="s">
        <v>2582</v>
      </c>
      <c r="K46" s="597" t="s">
        <v>2583</v>
      </c>
      <c r="L46" s="597" t="s">
        <v>2633</v>
      </c>
      <c r="M46" s="748">
        <v>89610424577</v>
      </c>
      <c r="N46" s="597">
        <v>8</v>
      </c>
      <c r="O46" s="190"/>
      <c r="P46" s="190"/>
      <c r="Q46" s="597" t="s">
        <v>2634</v>
      </c>
      <c r="R46" s="620">
        <v>29286</v>
      </c>
      <c r="S46" s="597" t="s">
        <v>31</v>
      </c>
      <c r="T46" s="207"/>
      <c r="U46" s="207"/>
      <c r="V46" s="207"/>
      <c r="W46" s="207"/>
      <c r="X46" s="207"/>
      <c r="Y46" s="207"/>
      <c r="Z46" s="207"/>
      <c r="AA46" s="207"/>
    </row>
    <row r="47" spans="1:27" ht="15.6">
      <c r="A47" s="626">
        <v>38</v>
      </c>
      <c r="B47" s="207"/>
      <c r="C47" s="597" t="s">
        <v>2646</v>
      </c>
      <c r="D47" s="597" t="s">
        <v>55</v>
      </c>
      <c r="E47" s="597" t="s">
        <v>118</v>
      </c>
      <c r="F47" s="597" t="s">
        <v>31</v>
      </c>
      <c r="G47" s="620">
        <v>39585</v>
      </c>
      <c r="H47" s="597" t="s">
        <v>32</v>
      </c>
      <c r="I47" s="597" t="s">
        <v>493</v>
      </c>
      <c r="J47" s="597" t="s">
        <v>2582</v>
      </c>
      <c r="K47" s="597" t="s">
        <v>2583</v>
      </c>
      <c r="L47" s="597" t="s">
        <v>2623</v>
      </c>
      <c r="M47" s="748">
        <v>89961056762</v>
      </c>
      <c r="N47" s="597">
        <v>9</v>
      </c>
      <c r="O47" s="190"/>
      <c r="P47" s="190"/>
      <c r="Q47" s="597" t="s">
        <v>2624</v>
      </c>
      <c r="R47" s="620">
        <v>35185</v>
      </c>
      <c r="S47" s="597" t="s">
        <v>31</v>
      </c>
      <c r="T47" s="207"/>
      <c r="U47" s="207"/>
      <c r="V47" s="207"/>
      <c r="W47" s="207"/>
      <c r="X47" s="207"/>
      <c r="Y47" s="207"/>
      <c r="Z47" s="207"/>
      <c r="AA47" s="207"/>
    </row>
    <row r="48" spans="1:27" ht="15.6">
      <c r="A48" s="626">
        <v>39</v>
      </c>
      <c r="B48" s="207"/>
      <c r="C48" s="597" t="s">
        <v>2647</v>
      </c>
      <c r="D48" s="597" t="s">
        <v>281</v>
      </c>
      <c r="E48" s="597" t="s">
        <v>158</v>
      </c>
      <c r="F48" s="597" t="s">
        <v>40</v>
      </c>
      <c r="G48" s="620">
        <v>39593</v>
      </c>
      <c r="H48" s="597" t="s">
        <v>32</v>
      </c>
      <c r="I48" s="597" t="s">
        <v>493</v>
      </c>
      <c r="J48" s="597" t="s">
        <v>2582</v>
      </c>
      <c r="K48" s="597" t="s">
        <v>2583</v>
      </c>
      <c r="L48" s="597" t="s">
        <v>2623</v>
      </c>
      <c r="M48" s="748">
        <v>89961056762</v>
      </c>
      <c r="N48" s="597">
        <v>9</v>
      </c>
      <c r="O48" s="190"/>
      <c r="P48" s="190"/>
      <c r="Q48" s="597" t="s">
        <v>2624</v>
      </c>
      <c r="R48" s="620">
        <v>35185</v>
      </c>
      <c r="S48" s="597" t="s">
        <v>31</v>
      </c>
      <c r="T48" s="207"/>
      <c r="U48" s="207"/>
      <c r="V48" s="207"/>
      <c r="W48" s="207"/>
      <c r="X48" s="207"/>
      <c r="Y48" s="207"/>
      <c r="Z48" s="207"/>
      <c r="AA48" s="207"/>
    </row>
    <row r="49" spans="1:27" ht="15.6">
      <c r="A49" s="626">
        <v>40</v>
      </c>
      <c r="B49" s="207"/>
      <c r="C49" s="597" t="s">
        <v>2648</v>
      </c>
      <c r="D49" s="597" t="s">
        <v>384</v>
      </c>
      <c r="E49" s="597" t="s">
        <v>550</v>
      </c>
      <c r="F49" s="597" t="s">
        <v>40</v>
      </c>
      <c r="G49" s="620">
        <v>39552</v>
      </c>
      <c r="H49" s="597" t="s">
        <v>32</v>
      </c>
      <c r="I49" s="597" t="s">
        <v>493</v>
      </c>
      <c r="J49" s="597" t="s">
        <v>2582</v>
      </c>
      <c r="K49" s="597" t="s">
        <v>2583</v>
      </c>
      <c r="L49" s="597" t="s">
        <v>2623</v>
      </c>
      <c r="M49" s="748">
        <v>89961056762</v>
      </c>
      <c r="N49" s="597">
        <v>9</v>
      </c>
      <c r="O49" s="190"/>
      <c r="P49" s="190"/>
      <c r="Q49" s="597" t="s">
        <v>2624</v>
      </c>
      <c r="R49" s="620">
        <v>35185</v>
      </c>
      <c r="S49" s="597" t="s">
        <v>31</v>
      </c>
      <c r="T49" s="207"/>
      <c r="U49" s="207"/>
      <c r="V49" s="207"/>
      <c r="W49" s="207"/>
      <c r="X49" s="207"/>
      <c r="Y49" s="207"/>
      <c r="Z49" s="207"/>
      <c r="AA49" s="207"/>
    </row>
    <row r="50" spans="1:27" ht="15.6">
      <c r="A50" s="626">
        <v>41</v>
      </c>
      <c r="B50" s="207"/>
      <c r="C50" s="597" t="s">
        <v>1537</v>
      </c>
      <c r="D50" s="597" t="s">
        <v>29</v>
      </c>
      <c r="E50" s="597" t="s">
        <v>2649</v>
      </c>
      <c r="F50" s="597" t="s">
        <v>31</v>
      </c>
      <c r="G50" s="620">
        <v>39654</v>
      </c>
      <c r="H50" s="597" t="s">
        <v>32</v>
      </c>
      <c r="I50" s="597" t="s">
        <v>493</v>
      </c>
      <c r="J50" s="597" t="s">
        <v>2582</v>
      </c>
      <c r="K50" s="597" t="s">
        <v>2583</v>
      </c>
      <c r="L50" s="597" t="s">
        <v>2623</v>
      </c>
      <c r="M50" s="597">
        <v>89961056762</v>
      </c>
      <c r="N50" s="597">
        <v>9</v>
      </c>
      <c r="O50" s="190"/>
      <c r="P50" s="190"/>
      <c r="Q50" s="597" t="s">
        <v>2624</v>
      </c>
      <c r="R50" s="620">
        <v>35185</v>
      </c>
      <c r="S50" s="597" t="s">
        <v>31</v>
      </c>
      <c r="T50" s="207"/>
      <c r="U50" s="207"/>
      <c r="V50" s="207"/>
      <c r="W50" s="207"/>
      <c r="X50" s="207"/>
      <c r="Y50" s="207"/>
      <c r="Z50" s="207"/>
      <c r="AA50" s="207"/>
    </row>
    <row r="51" spans="1:27" ht="15.6">
      <c r="A51" s="626">
        <v>42</v>
      </c>
      <c r="B51" s="207"/>
      <c r="C51" s="597" t="s">
        <v>528</v>
      </c>
      <c r="D51" s="597" t="s">
        <v>249</v>
      </c>
      <c r="E51" s="597" t="s">
        <v>52</v>
      </c>
      <c r="F51" s="597" t="s">
        <v>31</v>
      </c>
      <c r="G51" s="620">
        <v>39519</v>
      </c>
      <c r="H51" s="597" t="s">
        <v>32</v>
      </c>
      <c r="I51" s="597" t="s">
        <v>493</v>
      </c>
      <c r="J51" s="597" t="s">
        <v>2582</v>
      </c>
      <c r="K51" s="597" t="s">
        <v>2583</v>
      </c>
      <c r="L51" s="57" t="s">
        <v>2623</v>
      </c>
      <c r="M51" s="748">
        <v>89961056762</v>
      </c>
      <c r="N51" s="597">
        <v>9</v>
      </c>
      <c r="O51" s="190"/>
      <c r="P51" s="190"/>
      <c r="Q51" s="597" t="s">
        <v>2624</v>
      </c>
      <c r="R51" s="620">
        <v>35185</v>
      </c>
      <c r="S51" s="597" t="s">
        <v>31</v>
      </c>
      <c r="T51" s="207"/>
      <c r="U51" s="207"/>
      <c r="V51" s="207"/>
      <c r="W51" s="207"/>
      <c r="X51" s="207"/>
      <c r="Y51" s="207"/>
      <c r="Z51" s="207"/>
      <c r="AA51" s="207"/>
    </row>
    <row r="52" spans="1:27" ht="15.6">
      <c r="A52" s="626">
        <v>43</v>
      </c>
      <c r="B52" s="207"/>
      <c r="C52" s="597" t="s">
        <v>627</v>
      </c>
      <c r="D52" s="597" t="s">
        <v>1088</v>
      </c>
      <c r="E52" s="597" t="s">
        <v>215</v>
      </c>
      <c r="F52" s="597" t="s">
        <v>40</v>
      </c>
      <c r="G52" s="620">
        <v>39258</v>
      </c>
      <c r="H52" s="597" t="s">
        <v>32</v>
      </c>
      <c r="I52" s="597" t="s">
        <v>493</v>
      </c>
      <c r="J52" s="597" t="s">
        <v>2582</v>
      </c>
      <c r="K52" s="597" t="s">
        <v>2583</v>
      </c>
      <c r="L52" s="597" t="s">
        <v>2633</v>
      </c>
      <c r="M52" s="597">
        <v>89610424577</v>
      </c>
      <c r="N52" s="597">
        <v>10</v>
      </c>
      <c r="O52" s="190"/>
      <c r="P52" s="190"/>
      <c r="Q52" s="597" t="s">
        <v>2634</v>
      </c>
      <c r="R52" s="628">
        <v>29286</v>
      </c>
      <c r="S52" s="597" t="s">
        <v>31</v>
      </c>
      <c r="T52" s="207"/>
      <c r="U52" s="207"/>
      <c r="V52" s="207"/>
      <c r="W52" s="207"/>
      <c r="X52" s="207"/>
      <c r="Y52" s="207"/>
      <c r="Z52" s="207"/>
      <c r="AA52" s="207"/>
    </row>
    <row r="53" spans="1:27" ht="15.6">
      <c r="A53" s="626">
        <v>44</v>
      </c>
      <c r="B53" s="207"/>
      <c r="C53" s="57" t="s">
        <v>541</v>
      </c>
      <c r="D53" s="57" t="s">
        <v>783</v>
      </c>
      <c r="E53" s="57" t="s">
        <v>810</v>
      </c>
      <c r="F53" s="57" t="s">
        <v>40</v>
      </c>
      <c r="G53" s="415">
        <v>40794</v>
      </c>
      <c r="H53" s="57" t="s">
        <v>32</v>
      </c>
      <c r="I53" s="57" t="s">
        <v>493</v>
      </c>
      <c r="J53" s="597" t="s">
        <v>2582</v>
      </c>
      <c r="K53" s="57" t="s">
        <v>2583</v>
      </c>
      <c r="L53" s="57" t="s">
        <v>2650</v>
      </c>
      <c r="M53" s="57">
        <v>89872597969</v>
      </c>
      <c r="N53" s="57">
        <v>5</v>
      </c>
      <c r="Q53" s="597" t="s">
        <v>2611</v>
      </c>
      <c r="R53" s="628">
        <v>33954</v>
      </c>
      <c r="S53" s="626" t="s">
        <v>31</v>
      </c>
      <c r="T53" s="207"/>
      <c r="U53" s="207"/>
      <c r="V53" s="207"/>
      <c r="W53" s="207"/>
      <c r="X53" s="207"/>
      <c r="Y53" s="207"/>
      <c r="Z53" s="207"/>
      <c r="AA53" s="207"/>
    </row>
    <row r="54" spans="1:27" ht="15.6">
      <c r="A54" s="207"/>
      <c r="B54" s="207"/>
      <c r="C54" s="57" t="s">
        <v>2651</v>
      </c>
      <c r="D54" s="57" t="s">
        <v>1670</v>
      </c>
      <c r="E54" s="57" t="s">
        <v>2652</v>
      </c>
      <c r="F54" s="57" t="s">
        <v>31</v>
      </c>
      <c r="G54" s="371">
        <v>41257</v>
      </c>
      <c r="H54" s="57" t="s">
        <v>32</v>
      </c>
      <c r="I54" s="57" t="s">
        <v>493</v>
      </c>
      <c r="J54" s="597" t="s">
        <v>2582</v>
      </c>
      <c r="K54" s="57" t="s">
        <v>2583</v>
      </c>
      <c r="L54" s="57" t="s">
        <v>2650</v>
      </c>
      <c r="M54" s="57">
        <v>89872597969</v>
      </c>
      <c r="N54" s="57">
        <v>5</v>
      </c>
      <c r="Q54" s="597" t="s">
        <v>2611</v>
      </c>
      <c r="R54" s="628">
        <v>33954</v>
      </c>
      <c r="S54" s="57" t="s">
        <v>31</v>
      </c>
      <c r="T54" s="207"/>
      <c r="U54" s="207"/>
      <c r="V54" s="207"/>
      <c r="W54" s="207"/>
      <c r="X54" s="207"/>
      <c r="Y54" s="207"/>
      <c r="Z54" s="207"/>
      <c r="AA54" s="207"/>
    </row>
    <row r="55" spans="1:27" ht="15.6">
      <c r="A55" s="207"/>
      <c r="B55" s="207"/>
      <c r="T55" s="207"/>
      <c r="U55" s="207"/>
      <c r="V55" s="207"/>
      <c r="W55" s="207"/>
      <c r="X55" s="207"/>
      <c r="Y55" s="207"/>
      <c r="Z55" s="207"/>
      <c r="AA55" s="207"/>
    </row>
    <row r="56" spans="1:27" ht="15.6">
      <c r="A56" s="207"/>
      <c r="B56" s="207"/>
      <c r="T56" s="207"/>
      <c r="U56" s="207"/>
      <c r="V56" s="207"/>
      <c r="W56" s="207"/>
      <c r="X56" s="207"/>
      <c r="Y56" s="207"/>
      <c r="Z56" s="207"/>
      <c r="AA56" s="207"/>
    </row>
    <row r="57" spans="1:27" ht="15.6">
      <c r="A57" s="207"/>
      <c r="B57" s="207"/>
      <c r="T57" s="207"/>
      <c r="U57" s="207"/>
      <c r="V57" s="207"/>
      <c r="W57" s="207"/>
      <c r="X57" s="207"/>
      <c r="Y57" s="207"/>
      <c r="Z57" s="207"/>
      <c r="AA57" s="207"/>
    </row>
    <row r="58" spans="1:27" ht="15.6">
      <c r="A58" s="207"/>
      <c r="B58" s="207"/>
      <c r="T58" s="207"/>
      <c r="U58" s="207"/>
      <c r="V58" s="207"/>
      <c r="W58" s="207"/>
      <c r="X58" s="207"/>
      <c r="Y58" s="207"/>
      <c r="Z58" s="207"/>
      <c r="AA58" s="207"/>
    </row>
    <row r="59" spans="1:27" ht="15.6">
      <c r="A59" s="207"/>
      <c r="B59" s="207"/>
      <c r="T59" s="207"/>
      <c r="U59" s="207"/>
      <c r="V59" s="207"/>
      <c r="W59" s="207"/>
      <c r="X59" s="207"/>
      <c r="Y59" s="207"/>
      <c r="Z59" s="207"/>
      <c r="AA59" s="207"/>
    </row>
    <row r="60" spans="1:27" ht="15.6">
      <c r="A60" s="207"/>
      <c r="B60" s="207"/>
      <c r="T60" s="207"/>
      <c r="U60" s="207"/>
      <c r="V60" s="207"/>
      <c r="W60" s="207"/>
      <c r="X60" s="207"/>
      <c r="Y60" s="207"/>
      <c r="Z60" s="207"/>
      <c r="AA60" s="207"/>
    </row>
    <row r="61" spans="1:27" ht="15.6">
      <c r="A61" s="207"/>
      <c r="B61" s="207"/>
      <c r="T61" s="207"/>
      <c r="U61" s="207"/>
      <c r="V61" s="207"/>
      <c r="W61" s="207"/>
      <c r="X61" s="207"/>
      <c r="Y61" s="207"/>
      <c r="Z61" s="207"/>
      <c r="AA61" s="207"/>
    </row>
    <row r="62" spans="1:27" ht="15.6">
      <c r="A62" s="207"/>
      <c r="B62" s="207"/>
      <c r="T62" s="207"/>
      <c r="U62" s="207"/>
      <c r="V62" s="207"/>
      <c r="W62" s="207"/>
      <c r="X62" s="207"/>
      <c r="Y62" s="207"/>
      <c r="Z62" s="207"/>
      <c r="AA62" s="207"/>
    </row>
    <row r="63" spans="1:27" ht="15.6">
      <c r="A63" s="207"/>
      <c r="B63" s="207"/>
      <c r="T63" s="207"/>
      <c r="U63" s="207"/>
      <c r="V63" s="207"/>
      <c r="W63" s="207"/>
      <c r="X63" s="207"/>
      <c r="Y63" s="207"/>
      <c r="Z63" s="207"/>
      <c r="AA63" s="207"/>
    </row>
    <row r="64" spans="1:27" ht="15.6">
      <c r="A64" s="207"/>
      <c r="B64" s="207"/>
      <c r="T64" s="207"/>
      <c r="U64" s="207"/>
      <c r="V64" s="207"/>
      <c r="W64" s="207"/>
      <c r="X64" s="207"/>
      <c r="Y64" s="207"/>
      <c r="Z64" s="207"/>
      <c r="AA64" s="207"/>
    </row>
    <row r="65" spans="1:27" ht="15.6">
      <c r="A65" s="207"/>
      <c r="B65" s="207"/>
      <c r="T65" s="207"/>
      <c r="U65" s="207"/>
      <c r="V65" s="207"/>
      <c r="W65" s="207"/>
      <c r="X65" s="207"/>
      <c r="Y65" s="207"/>
      <c r="Z65" s="207"/>
      <c r="AA65" s="207"/>
    </row>
    <row r="66" spans="1:27" ht="15.6">
      <c r="A66" s="207"/>
      <c r="B66" s="207"/>
      <c r="T66" s="207"/>
      <c r="U66" s="207"/>
      <c r="V66" s="207"/>
      <c r="W66" s="207"/>
      <c r="X66" s="207"/>
      <c r="Y66" s="207"/>
      <c r="Z66" s="207"/>
      <c r="AA66" s="207"/>
    </row>
    <row r="67" spans="1:27" ht="15.6">
      <c r="A67" s="207"/>
      <c r="B67" s="207"/>
      <c r="C67" s="207"/>
      <c r="T67" s="207"/>
      <c r="U67" s="207"/>
      <c r="V67" s="207"/>
      <c r="W67" s="207"/>
      <c r="X67" s="207"/>
      <c r="Y67" s="207"/>
      <c r="Z67" s="207"/>
      <c r="AA67" s="207"/>
    </row>
    <row r="68" spans="1:27" ht="15.6">
      <c r="A68" s="207"/>
      <c r="B68" s="207"/>
      <c r="C68" s="207"/>
      <c r="T68" s="207"/>
      <c r="U68" s="207"/>
      <c r="V68" s="207"/>
      <c r="W68" s="207"/>
      <c r="X68" s="207"/>
      <c r="Y68" s="207"/>
      <c r="Z68" s="207"/>
      <c r="AA68" s="207"/>
    </row>
    <row r="69" spans="1:27" ht="15.6">
      <c r="A69" s="207"/>
      <c r="B69" s="207"/>
      <c r="C69" s="207"/>
      <c r="T69" s="207"/>
      <c r="U69" s="207"/>
      <c r="V69" s="207"/>
      <c r="W69" s="207"/>
      <c r="X69" s="207"/>
      <c r="Y69" s="207"/>
      <c r="Z69" s="207"/>
      <c r="AA69" s="207"/>
    </row>
    <row r="70" spans="1:27" ht="15.6">
      <c r="A70" s="207"/>
      <c r="B70" s="207"/>
      <c r="C70" s="207"/>
      <c r="T70" s="207"/>
      <c r="U70" s="207"/>
      <c r="V70" s="207"/>
      <c r="W70" s="207"/>
      <c r="X70" s="207"/>
      <c r="Y70" s="207"/>
      <c r="Z70" s="207"/>
      <c r="AA70" s="207"/>
    </row>
    <row r="71" spans="1:27" ht="15.6">
      <c r="A71" s="207"/>
      <c r="B71" s="207"/>
      <c r="C71" s="207"/>
      <c r="T71" s="207"/>
      <c r="U71" s="207"/>
      <c r="V71" s="207"/>
      <c r="W71" s="207"/>
      <c r="X71" s="207"/>
      <c r="Y71" s="207"/>
      <c r="Z71" s="207"/>
      <c r="AA71" s="207"/>
    </row>
    <row r="72" spans="1:27" ht="15.6">
      <c r="A72" s="207"/>
      <c r="B72" s="207"/>
      <c r="C72" s="207"/>
      <c r="T72" s="207"/>
      <c r="U72" s="207"/>
      <c r="V72" s="207"/>
      <c r="W72" s="207"/>
      <c r="X72" s="207"/>
      <c r="Y72" s="207"/>
      <c r="Z72" s="207"/>
      <c r="AA72" s="207"/>
    </row>
    <row r="73" spans="1:27" ht="15.6">
      <c r="A73" s="207"/>
      <c r="B73" s="207"/>
      <c r="C73" s="207"/>
      <c r="T73" s="207"/>
      <c r="U73" s="207"/>
      <c r="V73" s="207"/>
      <c r="W73" s="207"/>
      <c r="X73" s="207"/>
      <c r="Y73" s="207"/>
      <c r="Z73" s="207"/>
      <c r="AA73" s="207"/>
    </row>
    <row r="74" spans="1:27" ht="15.6">
      <c r="A74" s="207"/>
      <c r="B74" s="207"/>
      <c r="C74" s="207"/>
      <c r="T74" s="207"/>
      <c r="U74" s="207"/>
      <c r="V74" s="207"/>
      <c r="W74" s="207"/>
      <c r="X74" s="207"/>
      <c r="Y74" s="207"/>
      <c r="Z74" s="207"/>
      <c r="AA74" s="207"/>
    </row>
    <row r="75" spans="1:27" ht="15.6">
      <c r="A75" s="207"/>
      <c r="B75" s="207"/>
      <c r="C75" s="207"/>
      <c r="T75" s="207"/>
      <c r="U75" s="207"/>
      <c r="V75" s="207"/>
      <c r="W75" s="207"/>
      <c r="X75" s="207"/>
      <c r="Y75" s="207"/>
      <c r="Z75" s="207"/>
      <c r="AA75" s="207"/>
    </row>
    <row r="76" spans="1:27" ht="15.6">
      <c r="A76" s="207"/>
      <c r="B76" s="207"/>
      <c r="C76" s="207"/>
      <c r="T76" s="207"/>
      <c r="U76" s="207"/>
      <c r="V76" s="207"/>
      <c r="W76" s="207"/>
      <c r="X76" s="207"/>
      <c r="Y76" s="207"/>
      <c r="Z76" s="207"/>
      <c r="AA76" s="207"/>
    </row>
    <row r="77" spans="1:27" ht="15.6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</row>
    <row r="78" spans="1:27" ht="15.6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</row>
    <row r="79" spans="1:27" ht="15.6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</row>
    <row r="80" spans="1:27" ht="15.6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</row>
    <row r="81" spans="1:27" ht="15.6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</row>
    <row r="82" spans="1:27" ht="15.6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</row>
    <row r="83" spans="1:27" ht="15.6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</row>
    <row r="84" spans="1:27" ht="15.6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</row>
    <row r="85" spans="1:27" ht="15.6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</row>
    <row r="86" spans="1:27" ht="15.6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</row>
    <row r="87" spans="1:27" ht="15.6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</row>
    <row r="88" spans="1:27" ht="15.6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</row>
    <row r="89" spans="1:27" ht="15.6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</row>
    <row r="90" spans="1:27" ht="15.6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</row>
    <row r="91" spans="1:27" ht="15.6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</row>
    <row r="92" spans="1:27" ht="15.6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</row>
    <row r="93" spans="1:27" ht="15.6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</row>
    <row r="94" spans="1:27" ht="15.6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</row>
    <row r="95" spans="1:27" ht="15.6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</row>
    <row r="96" spans="1:27" ht="15.6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</row>
    <row r="97" spans="1:27" ht="15.6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</row>
    <row r="98" spans="1:27" ht="15.6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</row>
    <row r="99" spans="1:27" ht="15.6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</row>
    <row r="100" spans="1:27" ht="15.6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</row>
    <row r="101" spans="1:27" ht="15.6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</row>
    <row r="102" spans="1:27" ht="15.6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</row>
    <row r="103" spans="1:27" ht="15.6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</row>
    <row r="104" spans="1:27" ht="15.6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</row>
    <row r="105" spans="1:27" ht="15.6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</row>
    <row r="106" spans="1:27" ht="15.6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</row>
    <row r="107" spans="1:27" ht="15.6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</row>
    <row r="108" spans="1:27" ht="15.6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</row>
    <row r="109" spans="1:27" ht="15.6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</row>
    <row r="110" spans="1:27" ht="15.6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</row>
    <row r="111" spans="1:27" ht="15.6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</row>
    <row r="112" spans="1:27" ht="15.6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</row>
    <row r="113" spans="1:27" ht="15.6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</row>
    <row r="114" spans="1:27" ht="15.6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ht="15.6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ht="15.6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ht="15.6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ht="15.6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ht="15.6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ht="15.6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ht="15.6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ht="15.6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ht="15.6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ht="15.6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ht="15.6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ht="15.6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ht="15.6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ht="15.6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ht="15.6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ht="15.6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ht="15.6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ht="15.6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ht="15.6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ht="15.6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ht="15.6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ht="15.6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ht="15.6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ht="15.6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ht="15.6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ht="15.6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ht="15.6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ht="15.6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ht="15.6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ht="15.6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ht="15.6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ht="15.6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ht="15.6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ht="15.6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ht="15.6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ht="15.6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ht="15.6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ht="15.6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ht="15.6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ht="15.6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ht="15.6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ht="15.6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ht="15.6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ht="15.6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ht="15.6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ht="15.6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ht="15.6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ht="15.6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ht="15.6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ht="15.6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ht="15.6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ht="15.6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ht="15.6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</row>
    <row r="168" spans="1:27" ht="15.6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</row>
    <row r="169" spans="1:27" ht="15.6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</row>
    <row r="170" spans="1:27" ht="15.6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</row>
    <row r="171" spans="1:27" ht="15.6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</row>
    <row r="172" spans="1:27" ht="15.6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</row>
    <row r="173" spans="1:27" ht="15.6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</row>
    <row r="174" spans="1:27" ht="15.6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</row>
    <row r="175" spans="1:27" ht="15.6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</row>
    <row r="176" spans="1:27" ht="15.6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</row>
    <row r="177" spans="1:27" ht="15.6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</row>
    <row r="178" spans="1:27" ht="15.6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</row>
    <row r="179" spans="1:27" ht="15.6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</row>
    <row r="180" spans="1:27" ht="15.6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</row>
    <row r="181" spans="1:27" ht="15.6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</row>
    <row r="182" spans="1:27" ht="15.6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</row>
    <row r="183" spans="1:27" ht="15.6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</row>
    <row r="184" spans="1:27" ht="15.6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</row>
    <row r="185" spans="1:27" ht="15.6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</row>
    <row r="186" spans="1:27" ht="15.6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</row>
    <row r="187" spans="1:27" ht="15.6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</row>
    <row r="188" spans="1:27" ht="15.6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</row>
    <row r="189" spans="1:27" ht="15.6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</row>
    <row r="190" spans="1:27" ht="15.6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</row>
    <row r="191" spans="1:27" ht="15.6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</row>
    <row r="192" spans="1:27" ht="15.6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</row>
    <row r="193" spans="1:27" ht="15.6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</row>
    <row r="194" spans="1:27" ht="15.6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</row>
    <row r="195" spans="1:27" ht="15.6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</row>
    <row r="196" spans="1:27" ht="15.6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</row>
    <row r="197" spans="1:27" ht="15.6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</row>
    <row r="198" spans="1:27" ht="15.6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</row>
    <row r="199" spans="1:27" ht="15.6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</row>
    <row r="200" spans="1:27" ht="15.6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</row>
    <row r="201" spans="1:27" ht="15.6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</row>
    <row r="202" spans="1:27" ht="15.6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</row>
    <row r="203" spans="1:27" ht="15.6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</row>
    <row r="204" spans="1:27" ht="15.6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1:27" ht="15.6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1:27" ht="15.6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</row>
    <row r="207" spans="1:27" ht="15.6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</row>
    <row r="208" spans="1:27" ht="15.6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1:27" ht="15.6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1:27" ht="15.6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1:27" ht="15.6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1:27" ht="15.6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1:27" ht="15.6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1:27" ht="15.6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</row>
    <row r="215" spans="1:27" ht="15.6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</row>
    <row r="216" spans="1:27" ht="15.6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1:27" ht="15.6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1:27" ht="15.6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</row>
    <row r="219" spans="1:27" ht="15.6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</row>
    <row r="220" spans="1:27" ht="15.6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1:27" ht="15.6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1:27" ht="15.6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1:27" ht="15.6">
      <c r="A223" s="207"/>
      <c r="B223" s="207"/>
      <c r="C223" s="207"/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1:27" ht="15.6">
      <c r="A224" s="207"/>
      <c r="B224" s="207"/>
      <c r="C224" s="207"/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1:27" ht="15.6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1:27" ht="15.6">
      <c r="A226" s="207"/>
      <c r="B226" s="207"/>
      <c r="C226" s="207"/>
      <c r="D226" s="207"/>
      <c r="E226" s="207"/>
      <c r="F226" s="207"/>
      <c r="G226" s="207"/>
      <c r="H226" s="207"/>
      <c r="I226" s="207"/>
      <c r="J226" s="207"/>
      <c r="K226" s="207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</row>
    <row r="227" spans="1:27" ht="15.6">
      <c r="A227" s="207"/>
      <c r="B227" s="207"/>
      <c r="C227" s="207"/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</row>
    <row r="228" spans="1:27" ht="15.6">
      <c r="A228" s="207"/>
      <c r="B228" s="207"/>
      <c r="C228" s="207"/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1:27" ht="15.6">
      <c r="A229" s="207"/>
      <c r="B229" s="207"/>
      <c r="C229" s="207"/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1:27" ht="15.6">
      <c r="A230" s="207"/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1:27" ht="15.6">
      <c r="A231" s="207"/>
      <c r="B231" s="207"/>
      <c r="C231" s="207"/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  <row r="232" spans="1:27" ht="15.6">
      <c r="A232" s="207"/>
      <c r="B232" s="207"/>
      <c r="C232" s="207"/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</row>
    <row r="233" spans="1:27" ht="15.6">
      <c r="A233" s="207"/>
      <c r="B233" s="207"/>
      <c r="C233" s="207"/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</row>
    <row r="234" spans="1:27" ht="15.6">
      <c r="A234" s="207"/>
      <c r="B234" s="207"/>
      <c r="C234" s="207"/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</row>
    <row r="235" spans="1:27" ht="15.6">
      <c r="A235" s="207"/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</row>
    <row r="236" spans="1:27" ht="15.6">
      <c r="A236" s="207"/>
      <c r="B236" s="207"/>
      <c r="C236" s="207"/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</row>
    <row r="237" spans="1:27" ht="15.6">
      <c r="A237" s="207"/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</row>
    <row r="238" spans="1:27" ht="15.6">
      <c r="A238" s="207"/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</row>
    <row r="239" spans="1:27" ht="15.6">
      <c r="A239" s="207"/>
      <c r="B239" s="207"/>
      <c r="C239" s="207"/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</row>
    <row r="240" spans="1:27" ht="15.6">
      <c r="A240" s="207"/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</row>
    <row r="241" spans="1:27" ht="15.6">
      <c r="A241" s="207"/>
      <c r="B241" s="207"/>
      <c r="C241" s="207"/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</row>
    <row r="242" spans="1:27" ht="15.6">
      <c r="A242" s="207"/>
      <c r="B242" s="207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</row>
    <row r="243" spans="1:27" ht="15.6">
      <c r="A243" s="207"/>
      <c r="B243" s="207"/>
      <c r="C243" s="207"/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</row>
    <row r="244" spans="1:27" ht="15.6">
      <c r="A244" s="207"/>
      <c r="B244" s="207"/>
      <c r="C244" s="207"/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</row>
    <row r="245" spans="1:27" ht="15.6">
      <c r="A245" s="207"/>
      <c r="B245" s="207"/>
      <c r="C245" s="207"/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</row>
    <row r="246" spans="1:27" ht="15.6">
      <c r="A246" s="207"/>
      <c r="B246" s="207"/>
      <c r="C246" s="207"/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</row>
    <row r="247" spans="1:27" ht="15.6">
      <c r="A247" s="207"/>
      <c r="B247" s="207"/>
      <c r="C247" s="207"/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</row>
    <row r="248" spans="1:27" ht="15.6">
      <c r="A248" s="207"/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</row>
    <row r="249" spans="1:27" ht="15.6">
      <c r="A249" s="207"/>
      <c r="B249" s="207"/>
      <c r="C249" s="207"/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</row>
    <row r="250" spans="1:27" ht="15.6">
      <c r="A250" s="207"/>
      <c r="B250" s="207"/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</row>
    <row r="251" spans="1:27" ht="15.6">
      <c r="A251" s="207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</row>
    <row r="252" spans="1:27" ht="15.6">
      <c r="A252" s="207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</row>
    <row r="253" spans="1:27" ht="15.6">
      <c r="A253" s="207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</row>
    <row r="254" spans="1:27" ht="15.6">
      <c r="A254" s="207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</row>
    <row r="255" spans="1:27" ht="15.6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</row>
    <row r="256" spans="1:27" ht="15.6">
      <c r="A256" s="207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</row>
    <row r="257" spans="1:27" ht="15.6">
      <c r="A257" s="207"/>
      <c r="B257" s="207"/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</row>
    <row r="258" spans="1:27" ht="15.6">
      <c r="A258" s="207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</row>
    <row r="259" spans="1:27" ht="15.6">
      <c r="A259" s="207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</row>
    <row r="260" spans="1:27" ht="15.6">
      <c r="A260" s="207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</row>
    <row r="261" spans="1:27" ht="15.6">
      <c r="A261" s="207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</row>
    <row r="262" spans="1:27" ht="15.6">
      <c r="A262" s="207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</row>
    <row r="263" spans="1:27" ht="15.6">
      <c r="A263" s="207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</row>
    <row r="264" spans="1:27" ht="15.6">
      <c r="A264" s="207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</row>
    <row r="265" spans="1:27" ht="15.6">
      <c r="A265" s="207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</row>
    <row r="266" spans="1:27" ht="15.6">
      <c r="A266" s="207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</row>
    <row r="267" spans="1:27" ht="15.6">
      <c r="A267" s="207"/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</row>
    <row r="268" spans="1:27" ht="15.6">
      <c r="A268" s="207"/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</row>
    <row r="269" spans="1:27" ht="15.6">
      <c r="A269" s="207"/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</row>
    <row r="270" spans="1:27" ht="15.6">
      <c r="A270" s="207"/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</row>
    <row r="271" spans="1:27" ht="15.6">
      <c r="A271" s="207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</row>
    <row r="272" spans="1:27" ht="15.6">
      <c r="A272" s="207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</row>
    <row r="273" spans="1:27" ht="15.6">
      <c r="A273" s="207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</row>
    <row r="274" spans="1:27" ht="15.6">
      <c r="A274" s="207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</row>
    <row r="275" spans="1:27" ht="15.6">
      <c r="A275" s="207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</row>
    <row r="276" spans="1:27" ht="15.6">
      <c r="A276" s="207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</row>
    <row r="277" spans="1:27" ht="15.6">
      <c r="A277" s="207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</row>
    <row r="278" spans="1:27" ht="15.6">
      <c r="A278" s="207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</row>
    <row r="279" spans="1:27" ht="15.6">
      <c r="A279" s="207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</row>
    <row r="280" spans="1:27" ht="15.6">
      <c r="A280" s="207"/>
      <c r="B280" s="207"/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</row>
    <row r="281" spans="1:27" ht="15.6">
      <c r="A281" s="207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</row>
    <row r="282" spans="1:27" ht="15.6">
      <c r="A282" s="207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</row>
    <row r="283" spans="1:27" ht="15.6">
      <c r="A283" s="207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</row>
    <row r="284" spans="1:27" ht="15.6">
      <c r="A284" s="207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</row>
    <row r="285" spans="1:27" ht="15.6">
      <c r="A285" s="207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</row>
    <row r="286" spans="1:27" ht="15.6">
      <c r="A286" s="207"/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</row>
    <row r="287" spans="1:27" ht="15.6">
      <c r="A287" s="207"/>
      <c r="B287" s="207"/>
      <c r="C287" s="207"/>
      <c r="D287" s="207"/>
      <c r="E287" s="207"/>
      <c r="F287" s="207"/>
      <c r="G287" s="207"/>
      <c r="H287" s="207"/>
      <c r="I287" s="207"/>
      <c r="J287" s="207"/>
      <c r="K287" s="207"/>
      <c r="L287" s="207"/>
      <c r="M287" s="207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</row>
    <row r="288" spans="1:27" ht="15.6">
      <c r="A288" s="207"/>
      <c r="B288" s="207"/>
      <c r="C288" s="207"/>
      <c r="D288" s="207"/>
      <c r="E288" s="207"/>
      <c r="F288" s="207"/>
      <c r="G288" s="207"/>
      <c r="H288" s="207"/>
      <c r="I288" s="207"/>
      <c r="J288" s="207"/>
      <c r="K288" s="207"/>
      <c r="L288" s="207"/>
      <c r="M288" s="207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</row>
    <row r="289" spans="1:27" ht="15.6">
      <c r="A289" s="207"/>
      <c r="B289" s="207"/>
      <c r="C289" s="207"/>
      <c r="D289" s="207"/>
      <c r="E289" s="207"/>
      <c r="F289" s="207"/>
      <c r="G289" s="207"/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</row>
    <row r="290" spans="1:27" ht="15.6">
      <c r="A290" s="207"/>
      <c r="B290" s="207"/>
      <c r="C290" s="207"/>
      <c r="D290" s="207"/>
      <c r="E290" s="207"/>
      <c r="F290" s="207"/>
      <c r="G290" s="207"/>
      <c r="H290" s="207"/>
      <c r="I290" s="207"/>
      <c r="J290" s="207"/>
      <c r="K290" s="207"/>
      <c r="L290" s="207"/>
      <c r="M290" s="207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</row>
    <row r="291" spans="1:27" ht="15.6">
      <c r="A291" s="207"/>
      <c r="B291" s="207"/>
      <c r="C291" s="207"/>
      <c r="D291" s="207"/>
      <c r="E291" s="207"/>
      <c r="F291" s="207"/>
      <c r="G291" s="207"/>
      <c r="H291" s="207"/>
      <c r="I291" s="207"/>
      <c r="J291" s="207"/>
      <c r="K291" s="207"/>
      <c r="L291" s="207"/>
      <c r="M291" s="207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</row>
    <row r="292" spans="1:27" ht="15.6">
      <c r="A292" s="207"/>
      <c r="B292" s="207"/>
      <c r="C292" s="207"/>
      <c r="D292" s="207"/>
      <c r="E292" s="207"/>
      <c r="F292" s="207"/>
      <c r="G292" s="207"/>
      <c r="H292" s="207"/>
      <c r="I292" s="207"/>
      <c r="J292" s="207"/>
      <c r="K292" s="207"/>
      <c r="L292" s="207"/>
      <c r="M292" s="207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</row>
    <row r="293" spans="1:27" ht="15.6">
      <c r="A293" s="207"/>
      <c r="B293" s="207"/>
      <c r="C293" s="207"/>
      <c r="D293" s="207"/>
      <c r="E293" s="207"/>
      <c r="F293" s="207"/>
      <c r="G293" s="207"/>
      <c r="H293" s="207"/>
      <c r="I293" s="207"/>
      <c r="J293" s="207"/>
      <c r="K293" s="207"/>
      <c r="L293" s="207"/>
      <c r="M293" s="207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</row>
    <row r="294" spans="1:27" ht="15.6">
      <c r="A294" s="207"/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</row>
    <row r="295" spans="1:27" ht="15.6">
      <c r="A295" s="207"/>
      <c r="B295" s="207"/>
      <c r="C295" s="207"/>
      <c r="D295" s="207"/>
      <c r="E295" s="207"/>
      <c r="F295" s="207"/>
      <c r="G295" s="207"/>
      <c r="H295" s="207"/>
      <c r="I295" s="207"/>
      <c r="J295" s="207"/>
      <c r="K295" s="207"/>
      <c r="L295" s="207"/>
      <c r="M295" s="207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</row>
    <row r="296" spans="1:27" ht="15.6">
      <c r="A296" s="207"/>
      <c r="B296" s="207"/>
      <c r="C296" s="207"/>
      <c r="D296" s="207"/>
      <c r="E296" s="207"/>
      <c r="F296" s="207"/>
      <c r="G296" s="207"/>
      <c r="H296" s="207"/>
      <c r="I296" s="207"/>
      <c r="J296" s="207"/>
      <c r="K296" s="207"/>
      <c r="L296" s="207"/>
      <c r="M296" s="207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</row>
    <row r="297" spans="1:27" ht="15.6">
      <c r="A297" s="207"/>
      <c r="B297" s="207"/>
      <c r="C297" s="207"/>
      <c r="D297" s="207"/>
      <c r="E297" s="207"/>
      <c r="F297" s="207"/>
      <c r="G297" s="207"/>
      <c r="H297" s="207"/>
      <c r="I297" s="207"/>
      <c r="J297" s="207"/>
      <c r="K297" s="207"/>
      <c r="L297" s="207"/>
      <c r="M297" s="207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</row>
    <row r="298" spans="1:27" ht="15.6">
      <c r="A298" s="207"/>
      <c r="B298" s="207"/>
      <c r="C298" s="207"/>
      <c r="D298" s="207"/>
      <c r="E298" s="207"/>
      <c r="F298" s="207"/>
      <c r="G298" s="207"/>
      <c r="H298" s="207"/>
      <c r="I298" s="207"/>
      <c r="J298" s="207"/>
      <c r="K298" s="207"/>
      <c r="L298" s="207"/>
      <c r="M298" s="207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</row>
    <row r="299" spans="1:27" ht="15.6">
      <c r="A299" s="207"/>
      <c r="B299" s="207"/>
      <c r="C299" s="207"/>
      <c r="D299" s="207"/>
      <c r="E299" s="207"/>
      <c r="F299" s="207"/>
      <c r="G299" s="207"/>
      <c r="H299" s="207"/>
      <c r="I299" s="207"/>
      <c r="J299" s="207"/>
      <c r="K299" s="207"/>
      <c r="L299" s="207"/>
      <c r="M299" s="207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</row>
    <row r="300" spans="1:27" ht="15.6">
      <c r="A300" s="207"/>
      <c r="B300" s="207"/>
      <c r="C300" s="207"/>
      <c r="D300" s="207"/>
      <c r="E300" s="207"/>
      <c r="F300" s="207"/>
      <c r="G300" s="207"/>
      <c r="H300" s="207"/>
      <c r="I300" s="207"/>
      <c r="J300" s="207"/>
      <c r="K300" s="207"/>
      <c r="L300" s="207"/>
      <c r="M300" s="207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</row>
    <row r="301" spans="1:27" ht="15.6">
      <c r="A301" s="207"/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</row>
    <row r="302" spans="1:27" ht="15.6">
      <c r="A302" s="207"/>
      <c r="B302" s="207"/>
      <c r="C302" s="207"/>
      <c r="D302" s="207"/>
      <c r="E302" s="207"/>
      <c r="F302" s="207"/>
      <c r="G302" s="207"/>
      <c r="H302" s="207"/>
      <c r="I302" s="207"/>
      <c r="J302" s="207"/>
      <c r="K302" s="207"/>
      <c r="L302" s="207"/>
      <c r="M302" s="207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</row>
    <row r="303" spans="1:27" ht="15.6">
      <c r="A303" s="207"/>
      <c r="B303" s="207"/>
      <c r="C303" s="207"/>
      <c r="D303" s="207"/>
      <c r="E303" s="207"/>
      <c r="F303" s="207"/>
      <c r="G303" s="207"/>
      <c r="H303" s="207"/>
      <c r="I303" s="207"/>
      <c r="J303" s="207"/>
      <c r="K303" s="207"/>
      <c r="L303" s="207"/>
      <c r="M303" s="207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</row>
    <row r="304" spans="1:27" ht="15.6">
      <c r="A304" s="207"/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</row>
    <row r="305" spans="1:27" ht="15.6">
      <c r="A305" s="207"/>
      <c r="B305" s="207"/>
      <c r="C305" s="207"/>
      <c r="D305" s="207"/>
      <c r="E305" s="207"/>
      <c r="F305" s="207"/>
      <c r="G305" s="207"/>
      <c r="H305" s="207"/>
      <c r="I305" s="207"/>
      <c r="J305" s="207"/>
      <c r="K305" s="207"/>
      <c r="L305" s="207"/>
      <c r="M305" s="207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</row>
    <row r="306" spans="1:27" ht="15.6">
      <c r="A306" s="207"/>
      <c r="B306" s="207"/>
      <c r="C306" s="207"/>
      <c r="D306" s="207"/>
      <c r="E306" s="207"/>
      <c r="F306" s="207"/>
      <c r="G306" s="207"/>
      <c r="H306" s="207"/>
      <c r="I306" s="207"/>
      <c r="J306" s="207"/>
      <c r="K306" s="207"/>
      <c r="L306" s="207"/>
      <c r="M306" s="207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</row>
    <row r="307" spans="1:27" ht="15.6">
      <c r="A307" s="207"/>
      <c r="B307" s="207"/>
      <c r="C307" s="207"/>
      <c r="D307" s="207"/>
      <c r="E307" s="207"/>
      <c r="F307" s="207"/>
      <c r="G307" s="207"/>
      <c r="H307" s="207"/>
      <c r="I307" s="207"/>
      <c r="J307" s="207"/>
      <c r="K307" s="207"/>
      <c r="L307" s="207"/>
      <c r="M307" s="207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</row>
    <row r="308" spans="1:27" ht="15.6">
      <c r="A308" s="207"/>
      <c r="B308" s="207"/>
      <c r="C308" s="207"/>
      <c r="D308" s="207"/>
      <c r="E308" s="207"/>
      <c r="F308" s="207"/>
      <c r="G308" s="207"/>
      <c r="H308" s="207"/>
      <c r="I308" s="207"/>
      <c r="J308" s="207"/>
      <c r="K308" s="207"/>
      <c r="L308" s="207"/>
      <c r="M308" s="207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</row>
    <row r="309" spans="1:27" ht="15.6">
      <c r="A309" s="207"/>
      <c r="B309" s="207"/>
      <c r="C309" s="207"/>
      <c r="D309" s="207"/>
      <c r="E309" s="207"/>
      <c r="F309" s="207"/>
      <c r="G309" s="207"/>
      <c r="H309" s="207"/>
      <c r="I309" s="207"/>
      <c r="J309" s="207"/>
      <c r="K309" s="207"/>
      <c r="L309" s="207"/>
      <c r="M309" s="207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</row>
    <row r="310" spans="1:27" ht="15.6">
      <c r="A310" s="207"/>
      <c r="B310" s="207"/>
      <c r="C310" s="207"/>
      <c r="D310" s="207"/>
      <c r="E310" s="207"/>
      <c r="F310" s="207"/>
      <c r="G310" s="207"/>
      <c r="H310" s="207"/>
      <c r="I310" s="207"/>
      <c r="J310" s="207"/>
      <c r="K310" s="207"/>
      <c r="L310" s="207"/>
      <c r="M310" s="207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</row>
    <row r="311" spans="1:27" ht="15.6">
      <c r="A311" s="207"/>
      <c r="B311" s="207"/>
      <c r="C311" s="207"/>
      <c r="D311" s="207"/>
      <c r="E311" s="207"/>
      <c r="F311" s="207"/>
      <c r="G311" s="207"/>
      <c r="H311" s="207"/>
      <c r="I311" s="207"/>
      <c r="J311" s="207"/>
      <c r="K311" s="207"/>
      <c r="L311" s="207"/>
      <c r="M311" s="207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</row>
    <row r="312" spans="1:27" ht="15.6">
      <c r="A312" s="207"/>
      <c r="B312" s="207"/>
      <c r="C312" s="207"/>
      <c r="D312" s="207"/>
      <c r="E312" s="207"/>
      <c r="F312" s="207"/>
      <c r="G312" s="207"/>
      <c r="H312" s="207"/>
      <c r="I312" s="207"/>
      <c r="J312" s="207"/>
      <c r="K312" s="207"/>
      <c r="L312" s="207"/>
      <c r="M312" s="207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</row>
    <row r="313" spans="1:27" ht="15.6">
      <c r="A313" s="207"/>
      <c r="B313" s="207"/>
      <c r="C313" s="207"/>
      <c r="D313" s="207"/>
      <c r="E313" s="207"/>
      <c r="F313" s="207"/>
      <c r="G313" s="207"/>
      <c r="H313" s="207"/>
      <c r="I313" s="207"/>
      <c r="J313" s="207"/>
      <c r="K313" s="207"/>
      <c r="L313" s="207"/>
      <c r="M313" s="207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</row>
    <row r="314" spans="1:27" ht="15.6">
      <c r="A314" s="207"/>
      <c r="B314" s="207"/>
      <c r="C314" s="207"/>
      <c r="D314" s="207"/>
      <c r="E314" s="207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</row>
    <row r="315" spans="1:27" ht="15.6">
      <c r="A315" s="207"/>
      <c r="B315" s="207"/>
      <c r="C315" s="207"/>
      <c r="D315" s="207"/>
      <c r="E315" s="207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</row>
    <row r="316" spans="1:27" ht="15.6">
      <c r="A316" s="207"/>
      <c r="B316" s="207"/>
      <c r="C316" s="207"/>
      <c r="D316" s="207"/>
      <c r="E316" s="207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</row>
    <row r="317" spans="1:27" ht="15.6">
      <c r="A317" s="207"/>
      <c r="B317" s="207"/>
      <c r="C317" s="207"/>
      <c r="D317" s="207"/>
      <c r="E317" s="207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</row>
    <row r="318" spans="1:27" ht="15.6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</row>
    <row r="319" spans="1:27" ht="15.6">
      <c r="A319" s="207"/>
      <c r="B319" s="207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</row>
    <row r="320" spans="1:27" ht="15.6">
      <c r="A320" s="207"/>
      <c r="B320" s="207"/>
      <c r="C320" s="207"/>
      <c r="D320" s="207"/>
      <c r="E320" s="207"/>
      <c r="F320" s="207"/>
      <c r="G320" s="207"/>
      <c r="H320" s="207"/>
      <c r="I320" s="207"/>
      <c r="J320" s="207"/>
      <c r="K320" s="207"/>
      <c r="L320" s="207"/>
      <c r="M320" s="207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</row>
    <row r="321" spans="1:27" ht="15.6">
      <c r="A321" s="207"/>
      <c r="B321" s="207"/>
      <c r="C321" s="207"/>
      <c r="D321" s="207"/>
      <c r="E321" s="207"/>
      <c r="F321" s="207"/>
      <c r="G321" s="207"/>
      <c r="H321" s="207"/>
      <c r="I321" s="207"/>
      <c r="J321" s="207"/>
      <c r="K321" s="207"/>
      <c r="L321" s="207"/>
      <c r="M321" s="207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</row>
    <row r="322" spans="1:27" ht="15.6">
      <c r="A322" s="207"/>
      <c r="B322" s="207"/>
      <c r="C322" s="207"/>
      <c r="D322" s="207"/>
      <c r="E322" s="207"/>
      <c r="F322" s="207"/>
      <c r="G322" s="207"/>
      <c r="H322" s="207"/>
      <c r="I322" s="207"/>
      <c r="J322" s="207"/>
      <c r="K322" s="207"/>
      <c r="L322" s="207"/>
      <c r="M322" s="207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</row>
    <row r="323" spans="1:27" ht="15.6">
      <c r="A323" s="207"/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</row>
    <row r="324" spans="1:27" ht="15.6">
      <c r="A324" s="207"/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</row>
    <row r="325" spans="1:27" ht="15.6">
      <c r="A325" s="207"/>
      <c r="B325" s="207"/>
      <c r="C325" s="207"/>
      <c r="D325" s="207"/>
      <c r="E325" s="207"/>
      <c r="F325" s="207"/>
      <c r="G325" s="207"/>
      <c r="H325" s="207"/>
      <c r="I325" s="207"/>
      <c r="J325" s="207"/>
      <c r="K325" s="207"/>
      <c r="L325" s="207"/>
      <c r="M325" s="207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</row>
    <row r="326" spans="1:27" ht="15.6">
      <c r="A326" s="207"/>
      <c r="B326" s="207"/>
      <c r="C326" s="207"/>
      <c r="D326" s="207"/>
      <c r="E326" s="207"/>
      <c r="F326" s="207"/>
      <c r="G326" s="207"/>
      <c r="H326" s="207"/>
      <c r="I326" s="207"/>
      <c r="J326" s="207"/>
      <c r="K326" s="207"/>
      <c r="L326" s="207"/>
      <c r="M326" s="207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</row>
    <row r="327" spans="1:27" ht="15.6">
      <c r="A327" s="207"/>
      <c r="B327" s="207"/>
      <c r="C327" s="207"/>
      <c r="D327" s="207"/>
      <c r="E327" s="207"/>
      <c r="F327" s="207"/>
      <c r="G327" s="207"/>
      <c r="H327" s="207"/>
      <c r="I327" s="207"/>
      <c r="J327" s="207"/>
      <c r="K327" s="207"/>
      <c r="L327" s="207"/>
      <c r="M327" s="207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</row>
    <row r="328" spans="1:27" ht="15.6">
      <c r="A328" s="207"/>
      <c r="B328" s="207"/>
      <c r="C328" s="207"/>
      <c r="D328" s="207"/>
      <c r="E328" s="207"/>
      <c r="F328" s="207"/>
      <c r="G328" s="207"/>
      <c r="H328" s="207"/>
      <c r="I328" s="207"/>
      <c r="J328" s="207"/>
      <c r="K328" s="207"/>
      <c r="L328" s="207"/>
      <c r="M328" s="207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</row>
    <row r="329" spans="1:27" ht="15.6">
      <c r="A329" s="207"/>
      <c r="B329" s="207"/>
      <c r="C329" s="207"/>
      <c r="D329" s="207"/>
      <c r="E329" s="207"/>
      <c r="F329" s="207"/>
      <c r="G329" s="207"/>
      <c r="H329" s="207"/>
      <c r="I329" s="207"/>
      <c r="J329" s="207"/>
      <c r="K329" s="207"/>
      <c r="L329" s="207"/>
      <c r="M329" s="207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</row>
    <row r="330" spans="1:27" ht="15.6">
      <c r="A330" s="207"/>
      <c r="B330" s="207"/>
      <c r="C330" s="207"/>
      <c r="D330" s="207"/>
      <c r="E330" s="207"/>
      <c r="F330" s="207"/>
      <c r="G330" s="207"/>
      <c r="H330" s="207"/>
      <c r="I330" s="207"/>
      <c r="J330" s="207"/>
      <c r="K330" s="207"/>
      <c r="L330" s="207"/>
      <c r="M330" s="207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</row>
    <row r="331" spans="1:27" ht="15.6">
      <c r="A331" s="207"/>
      <c r="B331" s="207"/>
      <c r="C331" s="207"/>
      <c r="D331" s="207"/>
      <c r="E331" s="207"/>
      <c r="F331" s="207"/>
      <c r="G331" s="207"/>
      <c r="H331" s="207"/>
      <c r="I331" s="207"/>
      <c r="J331" s="207"/>
      <c r="K331" s="207"/>
      <c r="L331" s="207"/>
      <c r="M331" s="207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</row>
    <row r="332" spans="1:27" ht="15.6">
      <c r="A332" s="207"/>
      <c r="B332" s="207"/>
      <c r="C332" s="207"/>
      <c r="D332" s="207"/>
      <c r="E332" s="207"/>
      <c r="F332" s="207"/>
      <c r="G332" s="207"/>
      <c r="H332" s="207"/>
      <c r="I332" s="207"/>
      <c r="J332" s="207"/>
      <c r="K332" s="207"/>
      <c r="L332" s="207"/>
      <c r="M332" s="207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</row>
    <row r="333" spans="1:27" ht="15.6">
      <c r="A333" s="207"/>
      <c r="B333" s="207"/>
      <c r="C333" s="207"/>
      <c r="D333" s="207"/>
      <c r="E333" s="207"/>
      <c r="F333" s="207"/>
      <c r="G333" s="207"/>
      <c r="H333" s="207"/>
      <c r="I333" s="207"/>
      <c r="J333" s="207"/>
      <c r="K333" s="207"/>
      <c r="L333" s="207"/>
      <c r="M333" s="207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</row>
    <row r="334" spans="1:27" ht="15.6">
      <c r="A334" s="207"/>
      <c r="B334" s="207"/>
      <c r="C334" s="207"/>
      <c r="D334" s="207"/>
      <c r="E334" s="207"/>
      <c r="F334" s="207"/>
      <c r="G334" s="207"/>
      <c r="H334" s="207"/>
      <c r="I334" s="207"/>
      <c r="J334" s="207"/>
      <c r="K334" s="207"/>
      <c r="L334" s="207"/>
      <c r="M334" s="207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</row>
    <row r="335" spans="1:27" ht="15.6">
      <c r="A335" s="207"/>
      <c r="B335" s="207"/>
      <c r="C335" s="207"/>
      <c r="D335" s="207"/>
      <c r="E335" s="207"/>
      <c r="F335" s="207"/>
      <c r="G335" s="207"/>
      <c r="H335" s="207"/>
      <c r="I335" s="207"/>
      <c r="J335" s="207"/>
      <c r="K335" s="207"/>
      <c r="L335" s="207"/>
      <c r="M335" s="207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</row>
    <row r="336" spans="1:27" ht="15.6">
      <c r="A336" s="207"/>
      <c r="B336" s="207"/>
      <c r="C336" s="207"/>
      <c r="D336" s="207"/>
      <c r="E336" s="207"/>
      <c r="F336" s="207"/>
      <c r="G336" s="207"/>
      <c r="H336" s="207"/>
      <c r="I336" s="207"/>
      <c r="J336" s="207"/>
      <c r="K336" s="207"/>
      <c r="L336" s="207"/>
      <c r="M336" s="207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</row>
    <row r="337" spans="1:27" ht="15.6">
      <c r="A337" s="207"/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</row>
    <row r="338" spans="1:27" ht="15.6">
      <c r="A338" s="207"/>
      <c r="B338" s="207"/>
      <c r="C338" s="207"/>
      <c r="D338" s="207"/>
      <c r="E338" s="207"/>
      <c r="F338" s="207"/>
      <c r="G338" s="207"/>
      <c r="H338" s="207"/>
      <c r="I338" s="207"/>
      <c r="J338" s="207"/>
      <c r="K338" s="207"/>
      <c r="L338" s="207"/>
      <c r="M338" s="207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</row>
    <row r="339" spans="1:27" ht="15.6">
      <c r="A339" s="207"/>
      <c r="B339" s="207"/>
      <c r="C339" s="207"/>
      <c r="D339" s="207"/>
      <c r="E339" s="207"/>
      <c r="F339" s="207"/>
      <c r="G339" s="207"/>
      <c r="H339" s="207"/>
      <c r="I339" s="207"/>
      <c r="J339" s="207"/>
      <c r="K339" s="207"/>
      <c r="L339" s="207"/>
      <c r="M339" s="207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</row>
    <row r="340" spans="1:27" ht="15.6">
      <c r="A340" s="207"/>
      <c r="B340" s="207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</row>
    <row r="341" spans="1:27" ht="15.6">
      <c r="A341" s="207"/>
      <c r="B341" s="207"/>
      <c r="C341" s="207"/>
      <c r="D341" s="207"/>
      <c r="E341" s="207"/>
      <c r="F341" s="207"/>
      <c r="G341" s="207"/>
      <c r="H341" s="207"/>
      <c r="I341" s="207"/>
      <c r="J341" s="207"/>
      <c r="K341" s="207"/>
      <c r="L341" s="207"/>
      <c r="M341" s="207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</row>
    <row r="342" spans="1:27" ht="15.6">
      <c r="A342" s="207"/>
      <c r="B342" s="207"/>
      <c r="C342" s="207"/>
      <c r="D342" s="207"/>
      <c r="E342" s="207"/>
      <c r="F342" s="207"/>
      <c r="G342" s="207"/>
      <c r="H342" s="207"/>
      <c r="I342" s="207"/>
      <c r="J342" s="207"/>
      <c r="K342" s="207"/>
      <c r="L342" s="207"/>
      <c r="M342" s="207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</row>
    <row r="343" spans="1:27" ht="15.6">
      <c r="A343" s="207"/>
      <c r="B343" s="207"/>
      <c r="C343" s="207"/>
      <c r="D343" s="207"/>
      <c r="E343" s="207"/>
      <c r="F343" s="207"/>
      <c r="G343" s="207"/>
      <c r="H343" s="207"/>
      <c r="I343" s="207"/>
      <c r="J343" s="207"/>
      <c r="K343" s="207"/>
      <c r="L343" s="207"/>
      <c r="M343" s="207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</row>
    <row r="344" spans="1:27" ht="15.6">
      <c r="A344" s="207"/>
      <c r="B344" s="207"/>
      <c r="C344" s="207"/>
      <c r="D344" s="207"/>
      <c r="E344" s="207"/>
      <c r="F344" s="207"/>
      <c r="G344" s="207"/>
      <c r="H344" s="207"/>
      <c r="I344" s="207"/>
      <c r="J344" s="207"/>
      <c r="K344" s="207"/>
      <c r="L344" s="207"/>
      <c r="M344" s="207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</row>
    <row r="345" spans="1:27" ht="15.6">
      <c r="A345" s="207"/>
      <c r="B345" s="207"/>
      <c r="C345" s="207"/>
      <c r="D345" s="207"/>
      <c r="E345" s="207"/>
      <c r="F345" s="207"/>
      <c r="G345" s="207"/>
      <c r="H345" s="207"/>
      <c r="I345" s="207"/>
      <c r="J345" s="207"/>
      <c r="K345" s="207"/>
      <c r="L345" s="207"/>
      <c r="M345" s="207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</row>
    <row r="346" spans="1:27" ht="15.6">
      <c r="A346" s="207"/>
      <c r="B346" s="207"/>
      <c r="C346" s="207"/>
      <c r="D346" s="207"/>
      <c r="E346" s="207"/>
      <c r="F346" s="207"/>
      <c r="G346" s="207"/>
      <c r="H346" s="207"/>
      <c r="I346" s="207"/>
      <c r="J346" s="207"/>
      <c r="K346" s="207"/>
      <c r="L346" s="207"/>
      <c r="M346" s="207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</row>
    <row r="347" spans="1:27" ht="15.6">
      <c r="A347" s="207"/>
      <c r="B347" s="207"/>
      <c r="C347" s="207"/>
      <c r="D347" s="207"/>
      <c r="E347" s="207"/>
      <c r="F347" s="207"/>
      <c r="G347" s="207"/>
      <c r="H347" s="207"/>
      <c r="I347" s="207"/>
      <c r="J347" s="207"/>
      <c r="K347" s="207"/>
      <c r="L347" s="207"/>
      <c r="M347" s="207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</row>
    <row r="348" spans="1:27" ht="15.6">
      <c r="A348" s="207"/>
      <c r="B348" s="207"/>
      <c r="C348" s="207"/>
      <c r="D348" s="207"/>
      <c r="E348" s="207"/>
      <c r="F348" s="207"/>
      <c r="G348" s="207"/>
      <c r="H348" s="207"/>
      <c r="I348" s="207"/>
      <c r="J348" s="207"/>
      <c r="K348" s="207"/>
      <c r="L348" s="207"/>
      <c r="M348" s="207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</row>
    <row r="349" spans="1:27" ht="15.6">
      <c r="A349" s="207"/>
      <c r="B349" s="207"/>
      <c r="C349" s="207"/>
      <c r="D349" s="207"/>
      <c r="E349" s="207"/>
      <c r="F349" s="207"/>
      <c r="G349" s="207"/>
      <c r="H349" s="207"/>
      <c r="I349" s="207"/>
      <c r="J349" s="207"/>
      <c r="K349" s="207"/>
      <c r="L349" s="207"/>
      <c r="M349" s="207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</row>
    <row r="350" spans="1:27" ht="15.6">
      <c r="A350" s="207"/>
      <c r="B350" s="207"/>
      <c r="C350" s="207"/>
      <c r="D350" s="207"/>
      <c r="E350" s="207"/>
      <c r="F350" s="207"/>
      <c r="G350" s="207"/>
      <c r="H350" s="207"/>
      <c r="I350" s="207"/>
      <c r="J350" s="207"/>
      <c r="K350" s="207"/>
      <c r="L350" s="207"/>
      <c r="M350" s="207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</row>
    <row r="351" spans="1:27" ht="15.6">
      <c r="A351" s="207"/>
      <c r="B351" s="207"/>
      <c r="C351" s="207"/>
      <c r="D351" s="207"/>
      <c r="E351" s="207"/>
      <c r="F351" s="207"/>
      <c r="G351" s="207"/>
      <c r="H351" s="207"/>
      <c r="I351" s="207"/>
      <c r="J351" s="207"/>
      <c r="K351" s="207"/>
      <c r="L351" s="207"/>
      <c r="M351" s="207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</row>
    <row r="352" spans="1:27" ht="15.6">
      <c r="A352" s="207"/>
      <c r="B352" s="207"/>
      <c r="C352" s="207"/>
      <c r="D352" s="207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</row>
    <row r="353" spans="1:27" ht="15.6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</row>
    <row r="354" spans="1:27" ht="15.6">
      <c r="A354" s="207"/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</row>
    <row r="355" spans="1:27" ht="15.6">
      <c r="A355" s="207"/>
      <c r="B355" s="207"/>
      <c r="C355" s="207"/>
      <c r="D355" s="207"/>
      <c r="E355" s="207"/>
      <c r="F355" s="207"/>
      <c r="G355" s="207"/>
      <c r="H355" s="207"/>
      <c r="I355" s="207"/>
      <c r="J355" s="207"/>
      <c r="K355" s="207"/>
      <c r="L355" s="207"/>
      <c r="M355" s="207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</row>
    <row r="356" spans="1:27" ht="15.6">
      <c r="A356" s="207"/>
      <c r="B356" s="207"/>
      <c r="C356" s="207"/>
      <c r="D356" s="207"/>
      <c r="E356" s="207"/>
      <c r="F356" s="207"/>
      <c r="G356" s="207"/>
      <c r="H356" s="207"/>
      <c r="I356" s="207"/>
      <c r="J356" s="207"/>
      <c r="K356" s="207"/>
      <c r="L356" s="207"/>
      <c r="M356" s="207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</row>
    <row r="357" spans="1:27" ht="15.6">
      <c r="A357" s="207"/>
      <c r="B357" s="207"/>
      <c r="C357" s="207"/>
      <c r="D357" s="207"/>
      <c r="E357" s="207"/>
      <c r="F357" s="207"/>
      <c r="G357" s="207"/>
      <c r="H357" s="207"/>
      <c r="I357" s="207"/>
      <c r="J357" s="207"/>
      <c r="K357" s="207"/>
      <c r="L357" s="207"/>
      <c r="M357" s="207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</row>
    <row r="358" spans="1:27" ht="15.6">
      <c r="A358" s="207"/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</row>
    <row r="359" spans="1:27" ht="15.6">
      <c r="A359" s="207"/>
      <c r="B359" s="207"/>
      <c r="C359" s="207"/>
      <c r="D359" s="207"/>
      <c r="E359" s="207"/>
      <c r="F359" s="207"/>
      <c r="G359" s="207"/>
      <c r="H359" s="207"/>
      <c r="I359" s="207"/>
      <c r="J359" s="207"/>
      <c r="K359" s="207"/>
      <c r="L359" s="207"/>
      <c r="M359" s="207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</row>
    <row r="360" spans="1:27" ht="15.6">
      <c r="A360" s="207"/>
      <c r="B360" s="207"/>
      <c r="C360" s="207"/>
      <c r="D360" s="207"/>
      <c r="E360" s="207"/>
      <c r="F360" s="207"/>
      <c r="G360" s="207"/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</row>
    <row r="361" spans="1:27" ht="15.6">
      <c r="A361" s="207"/>
      <c r="B361" s="207"/>
      <c r="C361" s="207"/>
      <c r="D361" s="207"/>
      <c r="E361" s="207"/>
      <c r="F361" s="207"/>
      <c r="G361" s="207"/>
      <c r="H361" s="207"/>
      <c r="I361" s="207"/>
      <c r="J361" s="207"/>
      <c r="K361" s="207"/>
      <c r="L361" s="207"/>
      <c r="M361" s="207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</row>
    <row r="362" spans="1:27" ht="15.6">
      <c r="A362" s="207"/>
      <c r="B362" s="207"/>
      <c r="C362" s="207"/>
      <c r="D362" s="207"/>
      <c r="E362" s="207"/>
      <c r="F362" s="207"/>
      <c r="G362" s="207"/>
      <c r="H362" s="207"/>
      <c r="I362" s="207"/>
      <c r="J362" s="207"/>
      <c r="K362" s="207"/>
      <c r="L362" s="207"/>
      <c r="M362" s="207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</row>
    <row r="363" spans="1:27" ht="15.6">
      <c r="A363" s="207"/>
      <c r="B363" s="207"/>
      <c r="C363" s="207"/>
      <c r="D363" s="207"/>
      <c r="E363" s="207"/>
      <c r="F363" s="207"/>
      <c r="G363" s="207"/>
      <c r="H363" s="207"/>
      <c r="I363" s="207"/>
      <c r="J363" s="207"/>
      <c r="K363" s="207"/>
      <c r="L363" s="207"/>
      <c r="M363" s="207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</row>
    <row r="364" spans="1:27" ht="15.6">
      <c r="A364" s="207"/>
      <c r="B364" s="207"/>
      <c r="C364" s="207"/>
      <c r="D364" s="207"/>
      <c r="E364" s="207"/>
      <c r="F364" s="207"/>
      <c r="G364" s="207"/>
      <c r="H364" s="207"/>
      <c r="I364" s="207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</row>
    <row r="365" spans="1:27" ht="15.6">
      <c r="A365" s="207"/>
      <c r="B365" s="207"/>
      <c r="C365" s="207"/>
      <c r="D365" s="207"/>
      <c r="E365" s="207"/>
      <c r="F365" s="207"/>
      <c r="G365" s="207"/>
      <c r="H365" s="207"/>
      <c r="I365" s="207"/>
      <c r="J365" s="207"/>
      <c r="K365" s="207"/>
      <c r="L365" s="207"/>
      <c r="M365" s="207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</row>
    <row r="366" spans="1:27" ht="15.6">
      <c r="A366" s="207"/>
      <c r="B366" s="207"/>
      <c r="C366" s="207"/>
      <c r="D366" s="207"/>
      <c r="E366" s="207"/>
      <c r="F366" s="207"/>
      <c r="G366" s="207"/>
      <c r="H366" s="207"/>
      <c r="I366" s="207"/>
      <c r="J366" s="207"/>
      <c r="K366" s="207"/>
      <c r="L366" s="207"/>
      <c r="M366" s="207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</row>
    <row r="367" spans="1:27" ht="15.6">
      <c r="A367" s="207"/>
      <c r="B367" s="207"/>
      <c r="C367" s="207"/>
      <c r="D367" s="207"/>
      <c r="E367" s="207"/>
      <c r="F367" s="207"/>
      <c r="G367" s="207"/>
      <c r="H367" s="207"/>
      <c r="I367" s="207"/>
      <c r="J367" s="207"/>
      <c r="K367" s="207"/>
      <c r="L367" s="207"/>
      <c r="M367" s="207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</row>
    <row r="368" spans="1:27" ht="15.6">
      <c r="A368" s="207"/>
      <c r="B368" s="207"/>
      <c r="C368" s="207"/>
      <c r="D368" s="207"/>
      <c r="E368" s="207"/>
      <c r="F368" s="207"/>
      <c r="G368" s="207"/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</row>
    <row r="369" spans="1:27" ht="15.6">
      <c r="A369" s="207"/>
      <c r="B369" s="207"/>
      <c r="C369" s="207"/>
      <c r="D369" s="207"/>
      <c r="E369" s="207"/>
      <c r="F369" s="207"/>
      <c r="G369" s="207"/>
      <c r="H369" s="207"/>
      <c r="I369" s="207"/>
      <c r="J369" s="207"/>
      <c r="K369" s="207"/>
      <c r="L369" s="207"/>
      <c r="M369" s="207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</row>
    <row r="370" spans="1:27" ht="15.6">
      <c r="A370" s="207"/>
      <c r="B370" s="207"/>
      <c r="C370" s="207"/>
      <c r="D370" s="207"/>
      <c r="E370" s="207"/>
      <c r="F370" s="207"/>
      <c r="G370" s="207"/>
      <c r="H370" s="207"/>
      <c r="I370" s="207"/>
      <c r="J370" s="207"/>
      <c r="K370" s="207"/>
      <c r="L370" s="207"/>
      <c r="M370" s="207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</row>
    <row r="371" spans="1:27" ht="15.6">
      <c r="A371" s="207"/>
      <c r="B371" s="207"/>
      <c r="C371" s="207"/>
      <c r="D371" s="207"/>
      <c r="E371" s="207"/>
      <c r="F371" s="207"/>
      <c r="G371" s="207"/>
      <c r="H371" s="207"/>
      <c r="I371" s="207"/>
      <c r="J371" s="207"/>
      <c r="K371" s="207"/>
      <c r="L371" s="207"/>
      <c r="M371" s="207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</row>
    <row r="372" spans="1:27" ht="15.6">
      <c r="A372" s="207"/>
      <c r="B372" s="207"/>
      <c r="C372" s="207"/>
      <c r="D372" s="207"/>
      <c r="E372" s="207"/>
      <c r="F372" s="207"/>
      <c r="G372" s="207"/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</row>
    <row r="373" spans="1:27" ht="15.6">
      <c r="A373" s="207"/>
      <c r="B373" s="207"/>
      <c r="C373" s="207"/>
      <c r="D373" s="207"/>
      <c r="E373" s="207"/>
      <c r="F373" s="207"/>
      <c r="G373" s="207"/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</row>
    <row r="374" spans="1:27" ht="15.6">
      <c r="A374" s="207"/>
      <c r="B374" s="207"/>
      <c r="C374" s="207"/>
      <c r="D374" s="207"/>
      <c r="E374" s="207"/>
      <c r="F374" s="207"/>
      <c r="G374" s="207"/>
      <c r="H374" s="207"/>
      <c r="I374" s="207"/>
      <c r="J374" s="207"/>
      <c r="K374" s="207"/>
      <c r="L374" s="207"/>
      <c r="M374" s="207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</row>
    <row r="375" spans="1:27" ht="15.6">
      <c r="A375" s="207"/>
      <c r="B375" s="207"/>
      <c r="C375" s="207"/>
      <c r="D375" s="207"/>
      <c r="E375" s="207"/>
      <c r="F375" s="207"/>
      <c r="G375" s="207"/>
      <c r="H375" s="207"/>
      <c r="I375" s="207"/>
      <c r="J375" s="207"/>
      <c r="K375" s="207"/>
      <c r="L375" s="207"/>
      <c r="M375" s="207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</row>
    <row r="376" spans="1:27" ht="15.6">
      <c r="A376" s="207"/>
      <c r="B376" s="207"/>
      <c r="C376" s="207"/>
      <c r="D376" s="207"/>
      <c r="E376" s="207"/>
      <c r="F376" s="207"/>
      <c r="G376" s="207"/>
      <c r="H376" s="207"/>
      <c r="I376" s="207"/>
      <c r="J376" s="207"/>
      <c r="K376" s="207"/>
      <c r="L376" s="207"/>
      <c r="M376" s="207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</row>
    <row r="377" spans="1:27" ht="15.6">
      <c r="A377" s="207"/>
      <c r="B377" s="207"/>
      <c r="C377" s="207"/>
      <c r="D377" s="207"/>
      <c r="E377" s="207"/>
      <c r="F377" s="207"/>
      <c r="G377" s="207"/>
      <c r="H377" s="207"/>
      <c r="I377" s="207"/>
      <c r="J377" s="207"/>
      <c r="K377" s="207"/>
      <c r="L377" s="207"/>
      <c r="M377" s="207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</row>
    <row r="378" spans="1:27" ht="15.6">
      <c r="A378" s="207"/>
      <c r="B378" s="207"/>
      <c r="C378" s="207"/>
      <c r="D378" s="207"/>
      <c r="E378" s="207"/>
      <c r="F378" s="207"/>
      <c r="G378" s="207"/>
      <c r="H378" s="207"/>
      <c r="I378" s="207"/>
      <c r="J378" s="207"/>
      <c r="K378" s="207"/>
      <c r="L378" s="207"/>
      <c r="M378" s="207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</row>
    <row r="379" spans="1:27" ht="15.6">
      <c r="A379" s="207"/>
      <c r="B379" s="207"/>
      <c r="C379" s="207"/>
      <c r="D379" s="207"/>
      <c r="E379" s="207"/>
      <c r="F379" s="207"/>
      <c r="G379" s="207"/>
      <c r="H379" s="207"/>
      <c r="I379" s="207"/>
      <c r="J379" s="207"/>
      <c r="K379" s="207"/>
      <c r="L379" s="207"/>
      <c r="M379" s="207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</row>
    <row r="380" spans="1:27" ht="15.6">
      <c r="A380" s="207"/>
      <c r="B380" s="207"/>
      <c r="C380" s="207"/>
      <c r="D380" s="207"/>
      <c r="E380" s="207"/>
      <c r="F380" s="207"/>
      <c r="G380" s="207"/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</row>
    <row r="381" spans="1:27" ht="15.6">
      <c r="A381" s="207"/>
      <c r="B381" s="207"/>
      <c r="C381" s="207"/>
      <c r="D381" s="207"/>
      <c r="E381" s="207"/>
      <c r="F381" s="207"/>
      <c r="G381" s="207"/>
      <c r="H381" s="207"/>
      <c r="I381" s="207"/>
      <c r="J381" s="207"/>
      <c r="K381" s="207"/>
      <c r="L381" s="207"/>
      <c r="M381" s="207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</row>
    <row r="382" spans="1:27" ht="15.6">
      <c r="A382" s="207"/>
      <c r="B382" s="207"/>
      <c r="C382" s="207"/>
      <c r="D382" s="207"/>
      <c r="E382" s="207"/>
      <c r="F382" s="207"/>
      <c r="G382" s="207"/>
      <c r="H382" s="207"/>
      <c r="I382" s="207"/>
      <c r="J382" s="207"/>
      <c r="K382" s="207"/>
      <c r="L382" s="207"/>
      <c r="M382" s="207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</row>
    <row r="383" spans="1:27" ht="15.6">
      <c r="A383" s="207"/>
      <c r="B383" s="207"/>
      <c r="C383" s="207"/>
      <c r="D383" s="207"/>
      <c r="E383" s="207"/>
      <c r="F383" s="207"/>
      <c r="G383" s="207"/>
      <c r="H383" s="207"/>
      <c r="I383" s="207"/>
      <c r="J383" s="207"/>
      <c r="K383" s="207"/>
      <c r="L383" s="207"/>
      <c r="M383" s="207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</row>
    <row r="384" spans="1:27" ht="15.6">
      <c r="A384" s="207"/>
      <c r="B384" s="207"/>
      <c r="C384" s="207"/>
      <c r="D384" s="207"/>
      <c r="E384" s="207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</row>
    <row r="385" spans="1:27" ht="15.6">
      <c r="A385" s="207"/>
      <c r="B385" s="207"/>
      <c r="C385" s="207"/>
      <c r="D385" s="207"/>
      <c r="E385" s="207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</row>
    <row r="386" spans="1:27" ht="15.6">
      <c r="A386" s="207"/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</row>
    <row r="387" spans="1:27" ht="15.6">
      <c r="A387" s="207"/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</row>
    <row r="388" spans="1:27" ht="15.6">
      <c r="A388" s="207"/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</row>
    <row r="389" spans="1:27" ht="15.6">
      <c r="A389" s="207"/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207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</row>
    <row r="390" spans="1:27" ht="15.6">
      <c r="A390" s="207"/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207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</row>
    <row r="391" spans="1:27" ht="15.6">
      <c r="A391" s="207"/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207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</row>
    <row r="392" spans="1:27" ht="15.6">
      <c r="A392" s="207"/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207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</row>
    <row r="393" spans="1:27" ht="15.6">
      <c r="A393" s="207"/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</row>
    <row r="394" spans="1:27" ht="15.6">
      <c r="A394" s="207"/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</row>
    <row r="395" spans="1:27" ht="15.6">
      <c r="A395" s="207"/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7"/>
      <c r="M395" s="207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</row>
    <row r="396" spans="1:27" ht="15.6">
      <c r="A396" s="207"/>
      <c r="B396" s="207"/>
      <c r="C396" s="207"/>
      <c r="D396" s="207"/>
      <c r="E396" s="207"/>
      <c r="F396" s="207"/>
      <c r="G396" s="207"/>
      <c r="H396" s="207"/>
      <c r="I396" s="207"/>
      <c r="J396" s="207"/>
      <c r="K396" s="207"/>
      <c r="L396" s="207"/>
      <c r="M396" s="207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</row>
    <row r="397" spans="1:27" ht="15.6">
      <c r="A397" s="207"/>
      <c r="B397" s="207"/>
      <c r="C397" s="207"/>
      <c r="D397" s="207"/>
      <c r="E397" s="207"/>
      <c r="F397" s="207"/>
      <c r="G397" s="207"/>
      <c r="H397" s="207"/>
      <c r="I397" s="207"/>
      <c r="J397" s="207"/>
      <c r="K397" s="207"/>
      <c r="L397" s="207"/>
      <c r="M397" s="207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</row>
    <row r="398" spans="1:27" ht="15.6">
      <c r="A398" s="207"/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</row>
    <row r="399" spans="1:27" ht="15.6">
      <c r="A399" s="207"/>
      <c r="B399" s="207"/>
      <c r="C399" s="207"/>
      <c r="D399" s="207"/>
      <c r="E399" s="207"/>
      <c r="F399" s="207"/>
      <c r="G399" s="207"/>
      <c r="H399" s="207"/>
      <c r="I399" s="207"/>
      <c r="J399" s="207"/>
      <c r="K399" s="207"/>
      <c r="L399" s="207"/>
      <c r="M399" s="207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</row>
    <row r="400" spans="1:27" ht="15.6">
      <c r="A400" s="207"/>
      <c r="B400" s="207"/>
      <c r="C400" s="207"/>
      <c r="D400" s="207"/>
      <c r="E400" s="207"/>
      <c r="F400" s="207"/>
      <c r="G400" s="207"/>
      <c r="H400" s="207"/>
      <c r="I400" s="207"/>
      <c r="J400" s="207"/>
      <c r="K400" s="207"/>
      <c r="L400" s="207"/>
      <c r="M400" s="207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</row>
    <row r="401" spans="1:27" ht="15.6">
      <c r="A401" s="207"/>
      <c r="B401" s="207"/>
      <c r="C401" s="207"/>
      <c r="D401" s="207"/>
      <c r="E401" s="207"/>
      <c r="F401" s="207"/>
      <c r="G401" s="207"/>
      <c r="H401" s="207"/>
      <c r="I401" s="207"/>
      <c r="J401" s="207"/>
      <c r="K401" s="207"/>
      <c r="L401" s="207"/>
      <c r="M401" s="207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</row>
    <row r="402" spans="1:27" ht="15.6">
      <c r="A402" s="207"/>
      <c r="B402" s="207"/>
      <c r="C402" s="207"/>
      <c r="D402" s="207"/>
      <c r="E402" s="207"/>
      <c r="F402" s="207"/>
      <c r="G402" s="207"/>
      <c r="H402" s="207"/>
      <c r="I402" s="207"/>
      <c r="J402" s="207"/>
      <c r="K402" s="207"/>
      <c r="L402" s="207"/>
      <c r="M402" s="207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</row>
    <row r="403" spans="1:27" ht="15.6">
      <c r="A403" s="207"/>
      <c r="B403" s="207"/>
      <c r="C403" s="207"/>
      <c r="D403" s="207"/>
      <c r="E403" s="207"/>
      <c r="F403" s="207"/>
      <c r="G403" s="207"/>
      <c r="H403" s="207"/>
      <c r="I403" s="207"/>
      <c r="J403" s="207"/>
      <c r="K403" s="207"/>
      <c r="L403" s="207"/>
      <c r="M403" s="207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</row>
    <row r="404" spans="1:27" ht="15.6">
      <c r="A404" s="207"/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7"/>
      <c r="M404" s="207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</row>
    <row r="405" spans="1:27" ht="15.6">
      <c r="A405" s="207"/>
      <c r="B405" s="207"/>
      <c r="C405" s="207"/>
      <c r="D405" s="207"/>
      <c r="E405" s="207"/>
      <c r="F405" s="207"/>
      <c r="G405" s="207"/>
      <c r="H405" s="207"/>
      <c r="I405" s="207"/>
      <c r="J405" s="207"/>
      <c r="K405" s="207"/>
      <c r="L405" s="207"/>
      <c r="M405" s="207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</row>
    <row r="406" spans="1:27" ht="15.6">
      <c r="A406" s="207"/>
      <c r="B406" s="207"/>
      <c r="C406" s="207"/>
      <c r="D406" s="207"/>
      <c r="E406" s="207"/>
      <c r="F406" s="207"/>
      <c r="G406" s="207"/>
      <c r="H406" s="207"/>
      <c r="I406" s="207"/>
      <c r="J406" s="207"/>
      <c r="K406" s="207"/>
      <c r="L406" s="207"/>
      <c r="M406" s="207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</row>
    <row r="407" spans="1:27" ht="15.6">
      <c r="A407" s="207"/>
      <c r="B407" s="207"/>
      <c r="C407" s="207"/>
      <c r="D407" s="207"/>
      <c r="E407" s="207"/>
      <c r="F407" s="207"/>
      <c r="G407" s="207"/>
      <c r="H407" s="207"/>
      <c r="I407" s="207"/>
      <c r="J407" s="207"/>
      <c r="K407" s="207"/>
      <c r="L407" s="207"/>
      <c r="M407" s="207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</row>
    <row r="408" spans="1:27" ht="15.6">
      <c r="A408" s="207"/>
      <c r="B408" s="207"/>
      <c r="C408" s="207"/>
      <c r="D408" s="207"/>
      <c r="E408" s="207"/>
      <c r="F408" s="207"/>
      <c r="G408" s="207"/>
      <c r="H408" s="207"/>
      <c r="I408" s="207"/>
      <c r="J408" s="207"/>
      <c r="K408" s="207"/>
      <c r="L408" s="207"/>
      <c r="M408" s="207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</row>
    <row r="409" spans="1:27" ht="15.6">
      <c r="A409" s="207"/>
      <c r="B409" s="207"/>
      <c r="C409" s="207"/>
      <c r="D409" s="207"/>
      <c r="E409" s="207"/>
      <c r="F409" s="207"/>
      <c r="G409" s="207"/>
      <c r="H409" s="207"/>
      <c r="I409" s="207"/>
      <c r="J409" s="207"/>
      <c r="K409" s="207"/>
      <c r="L409" s="207"/>
      <c r="M409" s="207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</row>
    <row r="410" spans="1:27" ht="15.6">
      <c r="A410" s="207"/>
      <c r="B410" s="207"/>
      <c r="C410" s="207"/>
      <c r="D410" s="207"/>
      <c r="E410" s="207"/>
      <c r="F410" s="207"/>
      <c r="G410" s="207"/>
      <c r="H410" s="207"/>
      <c r="I410" s="207"/>
      <c r="J410" s="207"/>
      <c r="K410" s="207"/>
      <c r="L410" s="207"/>
      <c r="M410" s="207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</row>
    <row r="411" spans="1:27" ht="15.6">
      <c r="A411" s="207"/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</row>
    <row r="412" spans="1:27" ht="15.6">
      <c r="A412" s="207"/>
      <c r="B412" s="207"/>
      <c r="C412" s="207"/>
      <c r="D412" s="207"/>
      <c r="E412" s="207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</row>
    <row r="413" spans="1:27" ht="15.6">
      <c r="A413" s="207"/>
      <c r="B413" s="207"/>
      <c r="C413" s="207"/>
      <c r="D413" s="207"/>
      <c r="E413" s="207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</row>
    <row r="414" spans="1:27" ht="15.6">
      <c r="A414" s="207"/>
      <c r="B414" s="207"/>
      <c r="C414" s="207"/>
      <c r="D414" s="207"/>
      <c r="E414" s="207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</row>
    <row r="415" spans="1:27" ht="15.6">
      <c r="A415" s="207"/>
      <c r="B415" s="207"/>
      <c r="C415" s="207"/>
      <c r="D415" s="207"/>
      <c r="E415" s="207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</row>
    <row r="416" spans="1:27" ht="15.6">
      <c r="A416" s="207"/>
      <c r="B416" s="207"/>
      <c r="C416" s="207"/>
      <c r="D416" s="207"/>
      <c r="E416" s="207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</row>
    <row r="417" spans="1:27" ht="15.6">
      <c r="A417" s="207"/>
      <c r="B417" s="207"/>
      <c r="C417" s="207"/>
      <c r="D417" s="207"/>
      <c r="E417" s="207"/>
      <c r="F417" s="207"/>
      <c r="G417" s="207"/>
      <c r="H417" s="207"/>
      <c r="I417" s="207"/>
      <c r="J417" s="207"/>
      <c r="K417" s="207"/>
      <c r="L417" s="207"/>
      <c r="M417" s="207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</row>
    <row r="418" spans="1:27" ht="15.6">
      <c r="A418" s="207"/>
      <c r="B418" s="207"/>
      <c r="C418" s="207"/>
      <c r="D418" s="207"/>
      <c r="E418" s="207"/>
      <c r="F418" s="207"/>
      <c r="G418" s="207"/>
      <c r="H418" s="207"/>
      <c r="I418" s="207"/>
      <c r="J418" s="207"/>
      <c r="K418" s="207"/>
      <c r="L418" s="207"/>
      <c r="M418" s="207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</row>
    <row r="419" spans="1:27" ht="15.6">
      <c r="A419" s="207"/>
      <c r="B419" s="207"/>
      <c r="C419" s="207"/>
      <c r="D419" s="207"/>
      <c r="E419" s="207"/>
      <c r="F419" s="207"/>
      <c r="G419" s="207"/>
      <c r="H419" s="207"/>
      <c r="I419" s="207"/>
      <c r="J419" s="207"/>
      <c r="K419" s="207"/>
      <c r="L419" s="207"/>
      <c r="M419" s="207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</row>
    <row r="420" spans="1:27" ht="15.6">
      <c r="A420" s="207"/>
      <c r="B420" s="207"/>
      <c r="C420" s="207"/>
      <c r="D420" s="207"/>
      <c r="E420" s="207"/>
      <c r="F420" s="207"/>
      <c r="G420" s="207"/>
      <c r="H420" s="207"/>
      <c r="I420" s="207"/>
      <c r="J420" s="207"/>
      <c r="K420" s="207"/>
      <c r="L420" s="207"/>
      <c r="M420" s="207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</row>
    <row r="421" spans="1:27" ht="15.6">
      <c r="A421" s="207"/>
      <c r="B421" s="207"/>
      <c r="C421" s="207"/>
      <c r="D421" s="207"/>
      <c r="E421" s="207"/>
      <c r="F421" s="207"/>
      <c r="G421" s="207"/>
      <c r="H421" s="207"/>
      <c r="I421" s="207"/>
      <c r="J421" s="207"/>
      <c r="K421" s="207"/>
      <c r="L421" s="207"/>
      <c r="M421" s="207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</row>
    <row r="422" spans="1:27" ht="15.6">
      <c r="A422" s="207"/>
      <c r="B422" s="207"/>
      <c r="C422" s="207"/>
      <c r="D422" s="207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</row>
    <row r="423" spans="1:27" ht="15.6">
      <c r="A423" s="207"/>
      <c r="B423" s="207"/>
      <c r="C423" s="207"/>
      <c r="D423" s="207"/>
      <c r="E423" s="207"/>
      <c r="F423" s="207"/>
      <c r="G423" s="207"/>
      <c r="H423" s="207"/>
      <c r="I423" s="207"/>
      <c r="J423" s="207"/>
      <c r="K423" s="207"/>
      <c r="L423" s="207"/>
      <c r="M423" s="207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</row>
    <row r="424" spans="1:27" ht="15.6">
      <c r="A424" s="207"/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207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</row>
    <row r="425" spans="1:27" ht="15.6">
      <c r="A425" s="207"/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207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</row>
    <row r="426" spans="1:27" ht="15.6">
      <c r="A426" s="207"/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</row>
    <row r="427" spans="1:27" ht="15.6">
      <c r="A427" s="207"/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</row>
    <row r="428" spans="1:27" ht="15.6">
      <c r="A428" s="207"/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</row>
    <row r="429" spans="1:27" ht="15.6">
      <c r="A429" s="207"/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</row>
    <row r="430" spans="1:27" ht="15.6">
      <c r="A430" s="207"/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</row>
    <row r="431" spans="1:27" ht="15.6">
      <c r="A431" s="207"/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207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</row>
    <row r="432" spans="1:27" ht="15.6">
      <c r="A432" s="207"/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207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</row>
    <row r="433" spans="1:27" ht="15.6">
      <c r="A433" s="207"/>
      <c r="B433" s="207"/>
      <c r="C433" s="207"/>
      <c r="D433" s="207"/>
      <c r="E433" s="207"/>
      <c r="F433" s="207"/>
      <c r="G433" s="207"/>
      <c r="H433" s="207"/>
      <c r="I433" s="207"/>
      <c r="J433" s="207"/>
      <c r="K433" s="207"/>
      <c r="L433" s="207"/>
      <c r="M433" s="207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</row>
    <row r="434" spans="1:27" ht="15.6">
      <c r="A434" s="207"/>
      <c r="B434" s="207"/>
      <c r="C434" s="207"/>
      <c r="D434" s="207"/>
      <c r="E434" s="207"/>
      <c r="F434" s="207"/>
      <c r="G434" s="207"/>
      <c r="H434" s="207"/>
      <c r="I434" s="207"/>
      <c r="J434" s="207"/>
      <c r="K434" s="207"/>
      <c r="L434" s="207"/>
      <c r="M434" s="207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</row>
    <row r="435" spans="1:27" ht="15.6">
      <c r="A435" s="207"/>
      <c r="B435" s="207"/>
      <c r="C435" s="207"/>
      <c r="D435" s="207"/>
      <c r="E435" s="207"/>
      <c r="F435" s="207"/>
      <c r="G435" s="207"/>
      <c r="H435" s="207"/>
      <c r="I435" s="207"/>
      <c r="J435" s="207"/>
      <c r="K435" s="207"/>
      <c r="L435" s="207"/>
      <c r="M435" s="207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</row>
    <row r="436" spans="1:27" ht="15.6">
      <c r="A436" s="207"/>
      <c r="B436" s="207"/>
      <c r="C436" s="207"/>
      <c r="D436" s="207"/>
      <c r="E436" s="207"/>
      <c r="F436" s="207"/>
      <c r="G436" s="207"/>
      <c r="H436" s="207"/>
      <c r="I436" s="207"/>
      <c r="J436" s="207"/>
      <c r="K436" s="207"/>
      <c r="L436" s="207"/>
      <c r="M436" s="207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</row>
    <row r="437" spans="1:27" ht="15.6">
      <c r="A437" s="207"/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</row>
    <row r="438" spans="1:27" ht="15.6">
      <c r="A438" s="207"/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</row>
    <row r="439" spans="1:27" ht="15.6">
      <c r="A439" s="207"/>
      <c r="B439" s="207"/>
      <c r="C439" s="207"/>
      <c r="D439" s="207"/>
      <c r="E439" s="207"/>
      <c r="F439" s="207"/>
      <c r="G439" s="207"/>
      <c r="H439" s="207"/>
      <c r="I439" s="207"/>
      <c r="J439" s="207"/>
      <c r="K439" s="207"/>
      <c r="L439" s="207"/>
      <c r="M439" s="207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</row>
    <row r="440" spans="1:27" ht="15.6">
      <c r="A440" s="207"/>
      <c r="B440" s="207"/>
      <c r="C440" s="207"/>
      <c r="D440" s="207"/>
      <c r="E440" s="207"/>
      <c r="F440" s="207"/>
      <c r="G440" s="207"/>
      <c r="H440" s="207"/>
      <c r="I440" s="207"/>
      <c r="J440" s="207"/>
      <c r="K440" s="207"/>
      <c r="L440" s="207"/>
      <c r="M440" s="207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</row>
    <row r="441" spans="1:27" ht="15.6">
      <c r="A441" s="207"/>
      <c r="B441" s="207"/>
      <c r="C441" s="207"/>
      <c r="D441" s="207"/>
      <c r="E441" s="207"/>
      <c r="F441" s="207"/>
      <c r="G441" s="207"/>
      <c r="H441" s="207"/>
      <c r="I441" s="207"/>
      <c r="J441" s="207"/>
      <c r="K441" s="207"/>
      <c r="L441" s="207"/>
      <c r="M441" s="207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</row>
    <row r="442" spans="1:27" ht="15.6">
      <c r="A442" s="207"/>
      <c r="B442" s="207"/>
      <c r="C442" s="207"/>
      <c r="D442" s="207"/>
      <c r="E442" s="207"/>
      <c r="F442" s="207"/>
      <c r="G442" s="207"/>
      <c r="H442" s="207"/>
      <c r="I442" s="207"/>
      <c r="J442" s="207"/>
      <c r="K442" s="207"/>
      <c r="L442" s="207"/>
      <c r="M442" s="207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</row>
    <row r="443" spans="1:27" ht="15.6">
      <c r="A443" s="207"/>
      <c r="B443" s="207"/>
      <c r="C443" s="207"/>
      <c r="D443" s="207"/>
      <c r="E443" s="207"/>
      <c r="F443" s="207"/>
      <c r="G443" s="207"/>
      <c r="H443" s="207"/>
      <c r="I443" s="207"/>
      <c r="J443" s="207"/>
      <c r="K443" s="207"/>
      <c r="L443" s="207"/>
      <c r="M443" s="207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</row>
    <row r="444" spans="1:27" ht="15.6">
      <c r="A444" s="207"/>
      <c r="B444" s="207"/>
      <c r="C444" s="207"/>
      <c r="D444" s="207"/>
      <c r="E444" s="207"/>
      <c r="F444" s="207"/>
      <c r="G444" s="207"/>
      <c r="H444" s="207"/>
      <c r="I444" s="207"/>
      <c r="J444" s="207"/>
      <c r="K444" s="207"/>
      <c r="L444" s="207"/>
      <c r="M444" s="207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</row>
    <row r="445" spans="1:27" ht="15.6">
      <c r="A445" s="207"/>
      <c r="B445" s="207"/>
      <c r="C445" s="207"/>
      <c r="D445" s="207"/>
      <c r="E445" s="207"/>
      <c r="F445" s="207"/>
      <c r="G445" s="207"/>
      <c r="H445" s="207"/>
      <c r="I445" s="207"/>
      <c r="J445" s="207"/>
      <c r="K445" s="207"/>
      <c r="L445" s="207"/>
      <c r="M445" s="207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</row>
    <row r="446" spans="1:27" ht="15.6">
      <c r="A446" s="207"/>
      <c r="B446" s="207"/>
      <c r="C446" s="207"/>
      <c r="D446" s="207"/>
      <c r="E446" s="207"/>
      <c r="F446" s="207"/>
      <c r="G446" s="207"/>
      <c r="H446" s="207"/>
      <c r="I446" s="207"/>
      <c r="J446" s="207"/>
      <c r="K446" s="207"/>
      <c r="L446" s="207"/>
      <c r="M446" s="207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</row>
    <row r="447" spans="1:27" ht="15.6">
      <c r="A447" s="207"/>
      <c r="B447" s="207"/>
      <c r="C447" s="207"/>
      <c r="D447" s="207"/>
      <c r="E447" s="207"/>
      <c r="F447" s="207"/>
      <c r="G447" s="207"/>
      <c r="H447" s="207"/>
      <c r="I447" s="207"/>
      <c r="J447" s="207"/>
      <c r="K447" s="207"/>
      <c r="L447" s="207"/>
      <c r="M447" s="207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</row>
    <row r="448" spans="1:27" ht="15.6">
      <c r="A448" s="207"/>
      <c r="B448" s="207"/>
      <c r="C448" s="207"/>
      <c r="D448" s="207"/>
      <c r="E448" s="207"/>
      <c r="F448" s="207"/>
      <c r="G448" s="207"/>
      <c r="H448" s="207"/>
      <c r="I448" s="207"/>
      <c r="J448" s="207"/>
      <c r="K448" s="207"/>
      <c r="L448" s="207"/>
      <c r="M448" s="207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</row>
    <row r="449" spans="1:27" ht="15.6">
      <c r="A449" s="207"/>
      <c r="B449" s="207"/>
      <c r="C449" s="207"/>
      <c r="D449" s="207"/>
      <c r="E449" s="207"/>
      <c r="F449" s="207"/>
      <c r="G449" s="207"/>
      <c r="H449" s="207"/>
      <c r="I449" s="207"/>
      <c r="J449" s="207"/>
      <c r="K449" s="207"/>
      <c r="L449" s="207"/>
      <c r="M449" s="207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</row>
    <row r="450" spans="1:27" ht="15.6">
      <c r="A450" s="207"/>
      <c r="B450" s="207"/>
      <c r="C450" s="207"/>
      <c r="D450" s="207"/>
      <c r="E450" s="207"/>
      <c r="F450" s="207"/>
      <c r="G450" s="207"/>
      <c r="H450" s="207"/>
      <c r="I450" s="207"/>
      <c r="J450" s="207"/>
      <c r="K450" s="207"/>
      <c r="L450" s="207"/>
      <c r="M450" s="207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</row>
    <row r="451" spans="1:27" ht="15.6">
      <c r="A451" s="207"/>
      <c r="B451" s="207"/>
      <c r="C451" s="207"/>
      <c r="D451" s="207"/>
      <c r="E451" s="207"/>
      <c r="F451" s="207"/>
      <c r="G451" s="207"/>
      <c r="H451" s="207"/>
      <c r="I451" s="207"/>
      <c r="J451" s="207"/>
      <c r="K451" s="207"/>
      <c r="L451" s="207"/>
      <c r="M451" s="207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</row>
    <row r="452" spans="1:27" ht="15.6">
      <c r="A452" s="207"/>
      <c r="B452" s="207"/>
      <c r="C452" s="207"/>
      <c r="D452" s="207"/>
      <c r="E452" s="207"/>
      <c r="F452" s="207"/>
      <c r="G452" s="207"/>
      <c r="H452" s="207"/>
      <c r="I452" s="207"/>
      <c r="J452" s="207"/>
      <c r="K452" s="207"/>
      <c r="L452" s="207"/>
      <c r="M452" s="207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</row>
    <row r="453" spans="1:27" ht="15.6">
      <c r="A453" s="207"/>
      <c r="B453" s="207"/>
      <c r="C453" s="207"/>
      <c r="D453" s="207"/>
      <c r="E453" s="207"/>
      <c r="F453" s="207"/>
      <c r="G453" s="207"/>
      <c r="H453" s="207"/>
      <c r="I453" s="207"/>
      <c r="J453" s="207"/>
      <c r="K453" s="207"/>
      <c r="L453" s="207"/>
      <c r="M453" s="207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</row>
    <row r="454" spans="1:27" ht="15.6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</row>
    <row r="455" spans="1:27" ht="15.6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</row>
    <row r="456" spans="1:27" ht="15.6">
      <c r="A456" s="207"/>
      <c r="B456" s="207"/>
      <c r="C456" s="207"/>
      <c r="D456" s="207"/>
      <c r="E456" s="207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</row>
    <row r="457" spans="1:27" ht="15.6">
      <c r="A457" s="207"/>
      <c r="B457" s="207"/>
      <c r="C457" s="207"/>
      <c r="D457" s="207"/>
      <c r="E457" s="207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</row>
    <row r="458" spans="1:27" ht="15.6">
      <c r="A458" s="207"/>
      <c r="B458" s="207"/>
      <c r="C458" s="207"/>
      <c r="D458" s="207"/>
      <c r="E458" s="207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</row>
    <row r="459" spans="1:27" ht="15.6">
      <c r="A459" s="207"/>
      <c r="B459" s="207"/>
      <c r="C459" s="207"/>
      <c r="D459" s="207"/>
      <c r="E459" s="207"/>
      <c r="F459" s="207"/>
      <c r="G459" s="207"/>
      <c r="H459" s="207"/>
      <c r="I459" s="207"/>
      <c r="J459" s="207"/>
      <c r="K459" s="207"/>
      <c r="L459" s="207"/>
      <c r="M459" s="207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</row>
    <row r="460" spans="1:27" ht="15.6">
      <c r="A460" s="207"/>
      <c r="B460" s="207"/>
      <c r="C460" s="207"/>
      <c r="D460" s="207"/>
      <c r="E460" s="207"/>
      <c r="F460" s="207"/>
      <c r="G460" s="207"/>
      <c r="H460" s="207"/>
      <c r="I460" s="207"/>
      <c r="J460" s="207"/>
      <c r="K460" s="207"/>
      <c r="L460" s="207"/>
      <c r="M460" s="207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</row>
    <row r="461" spans="1:27" ht="15.6">
      <c r="A461" s="207"/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7"/>
      <c r="M461" s="207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</row>
    <row r="462" spans="1:27" ht="15.6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</row>
    <row r="463" spans="1:27" ht="15.6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</row>
    <row r="464" spans="1:27" ht="15.6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</row>
    <row r="465" spans="1:27" ht="15.6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</row>
    <row r="466" spans="1:27" ht="15.6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</row>
    <row r="467" spans="1:27" ht="15.6">
      <c r="A467" s="207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</row>
    <row r="468" spans="1:27" ht="15.6">
      <c r="A468" s="207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</row>
    <row r="469" spans="1:27" ht="15.6">
      <c r="A469" s="207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</row>
    <row r="470" spans="1:27" ht="15.6">
      <c r="A470" s="207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</row>
    <row r="471" spans="1:27" ht="15.6">
      <c r="A471" s="207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</row>
    <row r="472" spans="1:27" ht="15.6">
      <c r="A472" s="207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</row>
    <row r="473" spans="1:27" ht="15.6">
      <c r="A473" s="207"/>
      <c r="B473" s="207"/>
      <c r="C473" s="207"/>
      <c r="D473" s="207"/>
      <c r="E473" s="207"/>
      <c r="F473" s="207"/>
      <c r="G473" s="207"/>
      <c r="H473" s="207"/>
      <c r="I473" s="207"/>
      <c r="J473" s="207"/>
      <c r="K473" s="207"/>
      <c r="L473" s="207"/>
      <c r="M473" s="207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</row>
    <row r="474" spans="1:27" ht="15.6">
      <c r="A474" s="207"/>
      <c r="B474" s="207"/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</row>
    <row r="475" spans="1:27" ht="15.6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207"/>
      <c r="L475" s="207"/>
      <c r="M475" s="207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</row>
    <row r="476" spans="1:27" ht="15.6">
      <c r="A476" s="207"/>
      <c r="B476" s="207"/>
      <c r="C476" s="207"/>
      <c r="D476" s="207"/>
      <c r="E476" s="207"/>
      <c r="F476" s="207"/>
      <c r="G476" s="207"/>
      <c r="H476" s="207"/>
      <c r="I476" s="207"/>
      <c r="J476" s="207"/>
      <c r="K476" s="207"/>
      <c r="L476" s="207"/>
      <c r="M476" s="207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</row>
    <row r="477" spans="1:27" ht="15.6">
      <c r="A477" s="207"/>
      <c r="B477" s="207"/>
      <c r="C477" s="207"/>
      <c r="D477" s="207"/>
      <c r="E477" s="207"/>
      <c r="F477" s="207"/>
      <c r="G477" s="207"/>
      <c r="H477" s="207"/>
      <c r="I477" s="207"/>
      <c r="J477" s="207"/>
      <c r="K477" s="207"/>
      <c r="L477" s="207"/>
      <c r="M477" s="207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</row>
    <row r="478" spans="1:27" ht="15.6">
      <c r="A478" s="207"/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</row>
    <row r="479" spans="1:27" ht="15.6">
      <c r="A479" s="207"/>
      <c r="B479" s="207"/>
      <c r="C479" s="207"/>
      <c r="D479" s="207"/>
      <c r="E479" s="207"/>
      <c r="F479" s="207"/>
      <c r="G479" s="207"/>
      <c r="H479" s="207"/>
      <c r="I479" s="207"/>
      <c r="J479" s="207"/>
      <c r="K479" s="207"/>
      <c r="L479" s="207"/>
      <c r="M479" s="207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</row>
    <row r="480" spans="1:27" ht="15.6">
      <c r="A480" s="207"/>
      <c r="B480" s="207"/>
      <c r="C480" s="207"/>
      <c r="D480" s="207"/>
      <c r="E480" s="207"/>
      <c r="F480" s="207"/>
      <c r="G480" s="207"/>
      <c r="H480" s="207"/>
      <c r="I480" s="207"/>
      <c r="J480" s="207"/>
      <c r="K480" s="207"/>
      <c r="L480" s="207"/>
      <c r="M480" s="207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</row>
    <row r="481" spans="1:27" ht="15.6">
      <c r="A481" s="207"/>
      <c r="B481" s="207"/>
      <c r="C481" s="207"/>
      <c r="D481" s="207"/>
      <c r="E481" s="207"/>
      <c r="F481" s="207"/>
      <c r="G481" s="207"/>
      <c r="H481" s="207"/>
      <c r="I481" s="207"/>
      <c r="J481" s="207"/>
      <c r="K481" s="207"/>
      <c r="L481" s="207"/>
      <c r="M481" s="207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</row>
    <row r="482" spans="1:27" ht="15.6">
      <c r="A482" s="207"/>
      <c r="B482" s="207"/>
      <c r="C482" s="207"/>
      <c r="D482" s="207"/>
      <c r="E482" s="207"/>
      <c r="F482" s="207"/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</row>
    <row r="483" spans="1:27" ht="15.6">
      <c r="A483" s="207"/>
      <c r="B483" s="207"/>
      <c r="C483" s="207"/>
      <c r="D483" s="207"/>
      <c r="E483" s="207"/>
      <c r="F483" s="207"/>
      <c r="G483" s="207"/>
      <c r="H483" s="207"/>
      <c r="I483" s="207"/>
      <c r="J483" s="207"/>
      <c r="K483" s="207"/>
      <c r="L483" s="207"/>
      <c r="M483" s="207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</row>
    <row r="484" spans="1:27" ht="15.6">
      <c r="A484" s="207"/>
      <c r="B484" s="207"/>
      <c r="C484" s="207"/>
      <c r="D484" s="207"/>
      <c r="E484" s="207"/>
      <c r="F484" s="207"/>
      <c r="G484" s="207"/>
      <c r="H484" s="207"/>
      <c r="I484" s="207"/>
      <c r="J484" s="207"/>
      <c r="K484" s="207"/>
      <c r="L484" s="207"/>
      <c r="M484" s="207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</row>
    <row r="485" spans="1:27" ht="15.6">
      <c r="A485" s="207"/>
      <c r="B485" s="207"/>
      <c r="C485" s="207"/>
      <c r="D485" s="207"/>
      <c r="E485" s="207"/>
      <c r="F485" s="207"/>
      <c r="G485" s="207"/>
      <c r="H485" s="207"/>
      <c r="I485" s="207"/>
      <c r="J485" s="207"/>
      <c r="K485" s="207"/>
      <c r="L485" s="207"/>
      <c r="M485" s="207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</row>
    <row r="486" spans="1:27" ht="15.6">
      <c r="A486" s="207"/>
      <c r="B486" s="207"/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</row>
    <row r="487" spans="1:27" ht="15.6">
      <c r="A487" s="207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</row>
    <row r="488" spans="1:27" ht="15.6">
      <c r="A488" s="207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</row>
    <row r="489" spans="1:27" ht="15.6">
      <c r="A489" s="207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</row>
    <row r="490" spans="1:27" ht="15.6">
      <c r="A490" s="207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</row>
    <row r="491" spans="1:27" ht="15.6">
      <c r="A491" s="207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</row>
    <row r="492" spans="1:27" ht="15.6">
      <c r="A492" s="207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</row>
    <row r="493" spans="1:27" ht="15.6">
      <c r="A493" s="207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</row>
    <row r="494" spans="1:27" ht="15.6">
      <c r="A494" s="207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</row>
    <row r="495" spans="1:27" ht="15.6">
      <c r="A495" s="207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</row>
    <row r="496" spans="1:27" ht="15.6">
      <c r="A496" s="207"/>
      <c r="B496" s="207"/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</row>
    <row r="497" spans="1:27" ht="15.6">
      <c r="A497" s="207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</row>
    <row r="498" spans="1:27" ht="15.6">
      <c r="A498" s="207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</row>
    <row r="499" spans="1:27" ht="15.6">
      <c r="A499" s="207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</row>
    <row r="500" spans="1:27" ht="15.6">
      <c r="A500" s="207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</row>
    <row r="501" spans="1:27" ht="15.6">
      <c r="A501" s="207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</row>
    <row r="502" spans="1:27" ht="15.6">
      <c r="A502" s="207"/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</row>
    <row r="503" spans="1:27" ht="15.6">
      <c r="A503" s="207"/>
      <c r="B503" s="207"/>
      <c r="C503" s="207"/>
      <c r="D503" s="207"/>
      <c r="E503" s="207"/>
      <c r="F503" s="207"/>
      <c r="G503" s="207"/>
      <c r="H503" s="207"/>
      <c r="I503" s="207"/>
      <c r="J503" s="207"/>
      <c r="K503" s="207"/>
      <c r="L503" s="207"/>
      <c r="M503" s="207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</row>
    <row r="504" spans="1:27" ht="15.6">
      <c r="A504" s="207"/>
      <c r="B504" s="207"/>
      <c r="C504" s="207"/>
      <c r="D504" s="207"/>
      <c r="E504" s="207"/>
      <c r="F504" s="207"/>
      <c r="G504" s="207"/>
      <c r="H504" s="207"/>
      <c r="I504" s="207"/>
      <c r="J504" s="207"/>
      <c r="K504" s="207"/>
      <c r="L504" s="207"/>
      <c r="M504" s="207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</row>
    <row r="505" spans="1:27" ht="15.6">
      <c r="A505" s="207"/>
      <c r="B505" s="207"/>
      <c r="C505" s="207"/>
      <c r="D505" s="207"/>
      <c r="E505" s="207"/>
      <c r="F505" s="207"/>
      <c r="G505" s="207"/>
      <c r="H505" s="207"/>
      <c r="I505" s="207"/>
      <c r="J505" s="207"/>
      <c r="K505" s="207"/>
      <c r="L505" s="207"/>
      <c r="M505" s="207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</row>
    <row r="506" spans="1:27" ht="15.6">
      <c r="A506" s="207"/>
      <c r="B506" s="207"/>
      <c r="C506" s="207"/>
      <c r="D506" s="207"/>
      <c r="E506" s="207"/>
      <c r="F506" s="207"/>
      <c r="G506" s="207"/>
      <c r="H506" s="207"/>
      <c r="I506" s="207"/>
      <c r="J506" s="207"/>
      <c r="K506" s="207"/>
      <c r="L506" s="207"/>
      <c r="M506" s="207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</row>
    <row r="507" spans="1:27" ht="15.6">
      <c r="A507" s="207"/>
      <c r="B507" s="207"/>
      <c r="C507" s="207"/>
      <c r="D507" s="207"/>
      <c r="E507" s="207"/>
      <c r="F507" s="207"/>
      <c r="G507" s="207"/>
      <c r="H507" s="207"/>
      <c r="I507" s="207"/>
      <c r="J507" s="207"/>
      <c r="K507" s="207"/>
      <c r="L507" s="207"/>
      <c r="M507" s="207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</row>
    <row r="508" spans="1:27" ht="15.6">
      <c r="A508" s="207"/>
      <c r="B508" s="207"/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</row>
    <row r="509" spans="1:27" ht="15.6">
      <c r="A509" s="207"/>
      <c r="B509" s="207"/>
      <c r="C509" s="207"/>
      <c r="D509" s="207"/>
      <c r="E509" s="207"/>
      <c r="F509" s="207"/>
      <c r="G509" s="207"/>
      <c r="H509" s="207"/>
      <c r="I509" s="207"/>
      <c r="J509" s="207"/>
      <c r="K509" s="207"/>
      <c r="L509" s="207"/>
      <c r="M509" s="207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</row>
    <row r="510" spans="1:27" ht="15.6">
      <c r="A510" s="207"/>
      <c r="B510" s="207"/>
      <c r="C510" s="207"/>
      <c r="D510" s="207"/>
      <c r="E510" s="207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</row>
    <row r="511" spans="1:27" ht="15.6">
      <c r="A511" s="207"/>
      <c r="B511" s="207"/>
      <c r="C511" s="207"/>
      <c r="D511" s="207"/>
      <c r="E511" s="207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</row>
    <row r="512" spans="1:27" ht="15.6">
      <c r="A512" s="207"/>
      <c r="B512" s="207"/>
      <c r="C512" s="207"/>
      <c r="D512" s="207"/>
      <c r="E512" s="207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</row>
    <row r="513" spans="1:27" ht="15.6">
      <c r="A513" s="207"/>
      <c r="B513" s="207"/>
      <c r="C513" s="207"/>
      <c r="D513" s="207"/>
      <c r="E513" s="207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</row>
    <row r="514" spans="1:27" ht="15.6">
      <c r="A514" s="207"/>
      <c r="B514" s="207"/>
      <c r="C514" s="207"/>
      <c r="D514" s="207"/>
      <c r="E514" s="207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</row>
    <row r="515" spans="1:27" ht="15.6">
      <c r="A515" s="207"/>
      <c r="B515" s="207"/>
      <c r="C515" s="207"/>
      <c r="D515" s="207"/>
      <c r="E515" s="207"/>
      <c r="F515" s="207"/>
      <c r="G515" s="207"/>
      <c r="H515" s="207"/>
      <c r="I515" s="207"/>
      <c r="J515" s="207"/>
      <c r="K515" s="207"/>
      <c r="L515" s="207"/>
      <c r="M515" s="207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</row>
    <row r="516" spans="1:27" ht="15.6">
      <c r="A516" s="207"/>
      <c r="B516" s="207"/>
      <c r="C516" s="207"/>
      <c r="D516" s="207"/>
      <c r="E516" s="207"/>
      <c r="F516" s="207"/>
      <c r="G516" s="207"/>
      <c r="H516" s="207"/>
      <c r="I516" s="207"/>
      <c r="J516" s="207"/>
      <c r="K516" s="207"/>
      <c r="L516" s="207"/>
      <c r="M516" s="207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</row>
    <row r="517" spans="1:27" ht="15.6">
      <c r="A517" s="207"/>
      <c r="B517" s="207"/>
      <c r="C517" s="207"/>
      <c r="D517" s="207"/>
      <c r="E517" s="207"/>
      <c r="F517" s="207"/>
      <c r="G517" s="207"/>
      <c r="H517" s="207"/>
      <c r="I517" s="207"/>
      <c r="J517" s="207"/>
      <c r="K517" s="207"/>
      <c r="L517" s="207"/>
      <c r="M517" s="207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</row>
    <row r="518" spans="1:27" ht="15.6">
      <c r="A518" s="207"/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</row>
    <row r="519" spans="1:27" ht="15.6">
      <c r="A519" s="207"/>
      <c r="B519" s="207"/>
      <c r="C519" s="207"/>
      <c r="D519" s="207"/>
      <c r="E519" s="207"/>
      <c r="F519" s="207"/>
      <c r="G519" s="207"/>
      <c r="H519" s="207"/>
      <c r="I519" s="207"/>
      <c r="J519" s="207"/>
      <c r="K519" s="207"/>
      <c r="L519" s="207"/>
      <c r="M519" s="207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</row>
    <row r="520" spans="1:27" ht="15.6">
      <c r="A520" s="207"/>
      <c r="B520" s="207"/>
      <c r="C520" s="207"/>
      <c r="D520" s="207"/>
      <c r="E520" s="207"/>
      <c r="F520" s="207"/>
      <c r="G520" s="207"/>
      <c r="H520" s="207"/>
      <c r="I520" s="207"/>
      <c r="J520" s="207"/>
      <c r="K520" s="207"/>
      <c r="L520" s="207"/>
      <c r="M520" s="207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</row>
    <row r="521" spans="1:27" ht="15.6">
      <c r="A521" s="207"/>
      <c r="B521" s="207"/>
      <c r="C521" s="207"/>
      <c r="D521" s="207"/>
      <c r="E521" s="207"/>
      <c r="F521" s="207"/>
      <c r="G521" s="207"/>
      <c r="H521" s="207"/>
      <c r="I521" s="207"/>
      <c r="J521" s="207"/>
      <c r="K521" s="207"/>
      <c r="L521" s="207"/>
      <c r="M521" s="207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</row>
    <row r="522" spans="1:27" ht="15.6">
      <c r="A522" s="207"/>
      <c r="B522" s="207"/>
      <c r="C522" s="207"/>
      <c r="D522" s="207"/>
      <c r="E522" s="207"/>
      <c r="F522" s="207"/>
      <c r="G522" s="207"/>
      <c r="H522" s="207"/>
      <c r="I522" s="207"/>
      <c r="J522" s="207"/>
      <c r="K522" s="207"/>
      <c r="L522" s="207"/>
      <c r="M522" s="207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</row>
    <row r="523" spans="1:27" ht="15.6">
      <c r="A523" s="207"/>
      <c r="B523" s="207"/>
      <c r="C523" s="207"/>
      <c r="D523" s="207"/>
      <c r="E523" s="207"/>
      <c r="F523" s="207"/>
      <c r="G523" s="207"/>
      <c r="H523" s="207"/>
      <c r="I523" s="207"/>
      <c r="J523" s="207"/>
      <c r="K523" s="207"/>
      <c r="L523" s="207"/>
      <c r="M523" s="207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</row>
    <row r="524" spans="1:27" ht="15.6">
      <c r="A524" s="207"/>
      <c r="B524" s="207"/>
      <c r="C524" s="207"/>
      <c r="D524" s="207"/>
      <c r="E524" s="207"/>
      <c r="F524" s="207"/>
      <c r="G524" s="207"/>
      <c r="H524" s="207"/>
      <c r="I524" s="207"/>
      <c r="J524" s="207"/>
      <c r="K524" s="207"/>
      <c r="L524" s="207"/>
      <c r="M524" s="207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</row>
    <row r="525" spans="1:27" ht="15.6">
      <c r="A525" s="207"/>
      <c r="B525" s="207"/>
      <c r="C525" s="207"/>
      <c r="D525" s="207"/>
      <c r="E525" s="207"/>
      <c r="F525" s="207"/>
      <c r="G525" s="207"/>
      <c r="H525" s="207"/>
      <c r="I525" s="207"/>
      <c r="J525" s="207"/>
      <c r="K525" s="207"/>
      <c r="L525" s="207"/>
      <c r="M525" s="207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</row>
    <row r="526" spans="1:27" ht="15.6">
      <c r="A526" s="207"/>
      <c r="B526" s="207"/>
      <c r="C526" s="207"/>
      <c r="D526" s="207"/>
      <c r="E526" s="207"/>
      <c r="F526" s="207"/>
      <c r="G526" s="207"/>
      <c r="H526" s="207"/>
      <c r="I526" s="207"/>
      <c r="J526" s="207"/>
      <c r="K526" s="207"/>
      <c r="L526" s="207"/>
      <c r="M526" s="207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</row>
    <row r="527" spans="1:27" ht="15.6">
      <c r="A527" s="207"/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</row>
    <row r="528" spans="1:27" ht="15.6">
      <c r="A528" s="207"/>
      <c r="B528" s="207"/>
      <c r="C528" s="207"/>
      <c r="D528" s="207"/>
      <c r="E528" s="207"/>
      <c r="F528" s="207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</row>
    <row r="529" spans="1:27" ht="15.6">
      <c r="A529" s="207"/>
      <c r="B529" s="207"/>
      <c r="C529" s="207"/>
      <c r="D529" s="207"/>
      <c r="E529" s="207"/>
      <c r="F529" s="207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</row>
    <row r="530" spans="1:27" ht="15.6">
      <c r="A530" s="207"/>
      <c r="B530" s="207"/>
      <c r="C530" s="207"/>
      <c r="D530" s="207"/>
      <c r="E530" s="207"/>
      <c r="F530" s="207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</row>
    <row r="531" spans="1:27" ht="15.6">
      <c r="A531" s="207"/>
      <c r="B531" s="207"/>
      <c r="C531" s="207"/>
      <c r="D531" s="207"/>
      <c r="E531" s="207"/>
      <c r="F531" s="207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</row>
    <row r="532" spans="1:27" ht="15.6">
      <c r="A532" s="207"/>
      <c r="B532" s="207"/>
      <c r="C532" s="207"/>
      <c r="D532" s="207"/>
      <c r="E532" s="207"/>
      <c r="F532" s="207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</row>
    <row r="533" spans="1:27" ht="15.6">
      <c r="A533" s="207"/>
      <c r="B533" s="207"/>
      <c r="C533" s="207"/>
      <c r="D533" s="207"/>
      <c r="E533" s="207"/>
      <c r="F533" s="207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</row>
    <row r="534" spans="1:27" ht="15.6">
      <c r="A534" s="207"/>
      <c r="B534" s="207"/>
      <c r="C534" s="207"/>
      <c r="D534" s="207"/>
      <c r="E534" s="207"/>
      <c r="F534" s="207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</row>
    <row r="535" spans="1:27" ht="15.6">
      <c r="A535" s="207"/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</row>
    <row r="536" spans="1:27" ht="15.6">
      <c r="A536" s="207"/>
      <c r="B536" s="207"/>
      <c r="C536" s="207"/>
      <c r="D536" s="207"/>
      <c r="E536" s="207"/>
      <c r="F536" s="207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</row>
    <row r="537" spans="1:27" ht="15.6">
      <c r="A537" s="207"/>
      <c r="B537" s="207"/>
      <c r="C537" s="207"/>
      <c r="D537" s="207"/>
      <c r="E537" s="207"/>
      <c r="F537" s="207"/>
      <c r="G537" s="207"/>
      <c r="H537" s="207"/>
      <c r="I537" s="207"/>
      <c r="J537" s="207"/>
      <c r="K537" s="207"/>
      <c r="L537" s="207"/>
      <c r="M537" s="207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</row>
    <row r="538" spans="1:27" ht="15.6">
      <c r="A538" s="207"/>
      <c r="B538" s="207"/>
      <c r="C538" s="207"/>
      <c r="D538" s="207"/>
      <c r="E538" s="207"/>
      <c r="F538" s="207"/>
      <c r="G538" s="207"/>
      <c r="H538" s="207"/>
      <c r="I538" s="207"/>
      <c r="J538" s="207"/>
      <c r="K538" s="207"/>
      <c r="L538" s="207"/>
      <c r="M538" s="207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</row>
    <row r="539" spans="1:27" ht="15.6">
      <c r="A539" s="207"/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</row>
    <row r="540" spans="1:27" ht="15.6">
      <c r="A540" s="207"/>
      <c r="B540" s="207"/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</row>
    <row r="541" spans="1:27" ht="15.6">
      <c r="A541" s="207"/>
      <c r="B541" s="207"/>
      <c r="C541" s="207"/>
      <c r="D541" s="207"/>
      <c r="E541" s="207"/>
      <c r="F541" s="207"/>
      <c r="G541" s="207"/>
      <c r="H541" s="207"/>
      <c r="I541" s="207"/>
      <c r="J541" s="207"/>
      <c r="K541" s="207"/>
      <c r="L541" s="207"/>
      <c r="M541" s="207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</row>
    <row r="542" spans="1:27" ht="15.6">
      <c r="A542" s="207"/>
      <c r="B542" s="207"/>
      <c r="C542" s="207"/>
      <c r="D542" s="207"/>
      <c r="E542" s="207"/>
      <c r="F542" s="207"/>
      <c r="G542" s="207"/>
      <c r="H542" s="207"/>
      <c r="I542" s="207"/>
      <c r="J542" s="207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</row>
    <row r="543" spans="1:27" ht="15.6">
      <c r="A543" s="207"/>
      <c r="B543" s="207"/>
      <c r="C543" s="207"/>
      <c r="D543" s="207"/>
      <c r="E543" s="207"/>
      <c r="F543" s="207"/>
      <c r="G543" s="207"/>
      <c r="H543" s="207"/>
      <c r="I543" s="207"/>
      <c r="J543" s="207"/>
      <c r="K543" s="207"/>
      <c r="L543" s="207"/>
      <c r="M543" s="207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</row>
    <row r="544" spans="1:27" ht="15.6">
      <c r="A544" s="207"/>
      <c r="B544" s="207"/>
      <c r="C544" s="207"/>
      <c r="D544" s="207"/>
      <c r="E544" s="207"/>
      <c r="F544" s="207"/>
      <c r="G544" s="207"/>
      <c r="H544" s="207"/>
      <c r="I544" s="207"/>
      <c r="J544" s="207"/>
      <c r="K544" s="207"/>
      <c r="L544" s="207"/>
      <c r="M544" s="207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</row>
    <row r="545" spans="1:27" ht="15.6">
      <c r="A545" s="207"/>
      <c r="B545" s="207"/>
      <c r="C545" s="207"/>
      <c r="D545" s="207"/>
      <c r="E545" s="207"/>
      <c r="F545" s="207"/>
      <c r="G545" s="207"/>
      <c r="H545" s="207"/>
      <c r="I545" s="207"/>
      <c r="J545" s="207"/>
      <c r="K545" s="207"/>
      <c r="L545" s="207"/>
      <c r="M545" s="207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</row>
    <row r="546" spans="1:27" ht="15.6">
      <c r="A546" s="207"/>
      <c r="B546" s="207"/>
      <c r="C546" s="207"/>
      <c r="D546" s="207"/>
      <c r="E546" s="207"/>
      <c r="F546" s="207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</row>
    <row r="547" spans="1:27" ht="15.6">
      <c r="A547" s="207"/>
      <c r="B547" s="207"/>
      <c r="C547" s="207"/>
      <c r="D547" s="207"/>
      <c r="E547" s="207"/>
      <c r="F547" s="207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</row>
    <row r="548" spans="1:27" ht="15.6">
      <c r="A548" s="207"/>
      <c r="B548" s="207"/>
      <c r="C548" s="207"/>
      <c r="D548" s="207"/>
      <c r="E548" s="207"/>
      <c r="F548" s="207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</row>
    <row r="549" spans="1:27" ht="15.6">
      <c r="A549" s="207"/>
      <c r="B549" s="207"/>
      <c r="C549" s="207"/>
      <c r="D549" s="207"/>
      <c r="E549" s="207"/>
      <c r="F549" s="207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</row>
    <row r="550" spans="1:27" ht="15.6">
      <c r="A550" s="207"/>
      <c r="B550" s="207"/>
      <c r="C550" s="207"/>
      <c r="D550" s="207"/>
      <c r="E550" s="207"/>
      <c r="F550" s="207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</row>
    <row r="551" spans="1:27" ht="15.6">
      <c r="A551" s="207"/>
      <c r="B551" s="207"/>
      <c r="C551" s="207"/>
      <c r="D551" s="207"/>
      <c r="E551" s="207"/>
      <c r="F551" s="207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</row>
    <row r="552" spans="1:27" ht="15.6">
      <c r="A552" s="207"/>
      <c r="B552" s="207"/>
      <c r="C552" s="207"/>
      <c r="D552" s="207"/>
      <c r="E552" s="207"/>
      <c r="F552" s="207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</row>
    <row r="553" spans="1:27" ht="15.6">
      <c r="A553" s="207"/>
      <c r="B553" s="207"/>
      <c r="C553" s="207"/>
      <c r="D553" s="207"/>
      <c r="E553" s="207"/>
      <c r="F553" s="207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</row>
    <row r="554" spans="1:27" ht="15.6">
      <c r="A554" s="207"/>
      <c r="B554" s="207"/>
      <c r="C554" s="207"/>
      <c r="D554" s="207"/>
      <c r="E554" s="207"/>
      <c r="F554" s="207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</row>
    <row r="555" spans="1:27" ht="15.6">
      <c r="A555" s="207"/>
      <c r="B555" s="207"/>
      <c r="C555" s="207"/>
      <c r="D555" s="207"/>
      <c r="E555" s="207"/>
      <c r="F555" s="207"/>
      <c r="G555" s="207"/>
      <c r="H555" s="207"/>
      <c r="I555" s="207"/>
      <c r="J555" s="207"/>
      <c r="K555" s="207"/>
      <c r="L555" s="207"/>
      <c r="M555" s="207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</row>
    <row r="556" spans="1:27" ht="15.6">
      <c r="A556" s="207"/>
      <c r="B556" s="207"/>
      <c r="C556" s="207"/>
      <c r="D556" s="207"/>
      <c r="E556" s="207"/>
      <c r="F556" s="207"/>
      <c r="G556" s="207"/>
      <c r="H556" s="207"/>
      <c r="I556" s="207"/>
      <c r="J556" s="207"/>
      <c r="K556" s="207"/>
      <c r="L556" s="207"/>
      <c r="M556" s="207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</row>
    <row r="557" spans="1:27" ht="15.6">
      <c r="A557" s="207"/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</row>
    <row r="558" spans="1:27" ht="15.6">
      <c r="A558" s="207"/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</row>
    <row r="559" spans="1:27" ht="15.6">
      <c r="A559" s="207"/>
      <c r="B559" s="207"/>
      <c r="C559" s="207"/>
      <c r="D559" s="207"/>
      <c r="E559" s="207"/>
      <c r="F559" s="207"/>
      <c r="G559" s="207"/>
      <c r="H559" s="207"/>
      <c r="I559" s="207"/>
      <c r="J559" s="207"/>
      <c r="K559" s="207"/>
      <c r="L559" s="207"/>
      <c r="M559" s="207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</row>
    <row r="560" spans="1:27" ht="15.6">
      <c r="A560" s="207"/>
      <c r="B560" s="207"/>
      <c r="C560" s="207"/>
      <c r="D560" s="207"/>
      <c r="E560" s="207"/>
      <c r="F560" s="207"/>
      <c r="G560" s="207"/>
      <c r="H560" s="207"/>
      <c r="I560" s="207"/>
      <c r="J560" s="207"/>
      <c r="K560" s="207"/>
      <c r="L560" s="207"/>
      <c r="M560" s="207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</row>
    <row r="561" spans="1:27" ht="15.6">
      <c r="A561" s="207"/>
      <c r="B561" s="207"/>
      <c r="C561" s="207"/>
      <c r="D561" s="207"/>
      <c r="E561" s="207"/>
      <c r="F561" s="207"/>
      <c r="G561" s="207"/>
      <c r="H561" s="207"/>
      <c r="I561" s="207"/>
      <c r="J561" s="207"/>
      <c r="K561" s="207"/>
      <c r="L561" s="207"/>
      <c r="M561" s="207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</row>
    <row r="562" spans="1:27" ht="15.6">
      <c r="A562" s="207"/>
      <c r="B562" s="207"/>
      <c r="C562" s="207"/>
      <c r="D562" s="207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</row>
    <row r="563" spans="1:27" ht="15.6">
      <c r="A563" s="207"/>
      <c r="B563" s="207"/>
      <c r="C563" s="207"/>
      <c r="D563" s="207"/>
      <c r="E563" s="207"/>
      <c r="F563" s="207"/>
      <c r="G563" s="207"/>
      <c r="H563" s="207"/>
      <c r="I563" s="207"/>
      <c r="J563" s="207"/>
      <c r="K563" s="207"/>
      <c r="L563" s="207"/>
      <c r="M563" s="207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</row>
    <row r="564" spans="1:27" ht="15.6">
      <c r="A564" s="207"/>
      <c r="B564" s="207"/>
      <c r="C564" s="207"/>
      <c r="D564" s="207"/>
      <c r="E564" s="207"/>
      <c r="F564" s="207"/>
      <c r="G564" s="207"/>
      <c r="H564" s="207"/>
      <c r="I564" s="207"/>
      <c r="J564" s="207"/>
      <c r="K564" s="207"/>
      <c r="L564" s="207"/>
      <c r="M564" s="207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</row>
    <row r="565" spans="1:27" ht="15.6">
      <c r="A565" s="207"/>
      <c r="B565" s="207"/>
      <c r="C565" s="207"/>
      <c r="D565" s="207"/>
      <c r="E565" s="207"/>
      <c r="F565" s="207"/>
      <c r="G565" s="207"/>
      <c r="H565" s="207"/>
      <c r="I565" s="207"/>
      <c r="J565" s="207"/>
      <c r="K565" s="207"/>
      <c r="L565" s="207"/>
      <c r="M565" s="207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</row>
    <row r="566" spans="1:27" ht="15.6">
      <c r="A566" s="207"/>
      <c r="B566" s="207"/>
      <c r="C566" s="207"/>
      <c r="D566" s="207"/>
      <c r="E566" s="207"/>
      <c r="F566" s="207"/>
      <c r="G566" s="207"/>
      <c r="H566" s="207"/>
      <c r="I566" s="207"/>
      <c r="J566" s="207"/>
      <c r="K566" s="207"/>
      <c r="L566" s="207"/>
      <c r="M566" s="207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</row>
    <row r="567" spans="1:27" ht="15.6">
      <c r="A567" s="207"/>
      <c r="B567" s="207"/>
      <c r="C567" s="207"/>
      <c r="D567" s="207"/>
      <c r="E567" s="207"/>
      <c r="F567" s="207"/>
      <c r="G567" s="207"/>
      <c r="H567" s="207"/>
      <c r="I567" s="207"/>
      <c r="J567" s="207"/>
      <c r="K567" s="207"/>
      <c r="L567" s="207"/>
      <c r="M567" s="207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</row>
    <row r="568" spans="1:27" ht="15.6">
      <c r="A568" s="207"/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</row>
    <row r="569" spans="1:27" ht="15.6">
      <c r="A569" s="207"/>
      <c r="B569" s="207"/>
      <c r="C569" s="207"/>
      <c r="D569" s="207"/>
      <c r="E569" s="207"/>
      <c r="F569" s="207"/>
      <c r="G569" s="207"/>
      <c r="H569" s="207"/>
      <c r="I569" s="207"/>
      <c r="J569" s="207"/>
      <c r="K569" s="207"/>
      <c r="L569" s="207"/>
      <c r="M569" s="207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</row>
    <row r="570" spans="1:27" ht="15.6">
      <c r="A570" s="207"/>
      <c r="B570" s="207"/>
      <c r="C570" s="207"/>
      <c r="D570" s="207"/>
      <c r="E570" s="207"/>
      <c r="F570" s="207"/>
      <c r="G570" s="207"/>
      <c r="H570" s="207"/>
      <c r="I570" s="207"/>
      <c r="J570" s="207"/>
      <c r="K570" s="207"/>
      <c r="L570" s="207"/>
      <c r="M570" s="207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</row>
    <row r="571" spans="1:27" ht="15.6">
      <c r="A571" s="207"/>
      <c r="B571" s="207"/>
      <c r="C571" s="207"/>
      <c r="D571" s="207"/>
      <c r="E571" s="207"/>
      <c r="F571" s="207"/>
      <c r="G571" s="207"/>
      <c r="H571" s="207"/>
      <c r="I571" s="207"/>
      <c r="J571" s="207"/>
      <c r="K571" s="207"/>
      <c r="L571" s="207"/>
      <c r="M571" s="207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</row>
    <row r="572" spans="1:27" ht="15.6">
      <c r="A572" s="207"/>
      <c r="B572" s="207"/>
      <c r="C572" s="207"/>
      <c r="D572" s="207"/>
      <c r="E572" s="207"/>
      <c r="F572" s="207"/>
      <c r="G572" s="207"/>
      <c r="H572" s="207"/>
      <c r="I572" s="207"/>
      <c r="J572" s="207"/>
      <c r="K572" s="207"/>
      <c r="L572" s="207"/>
      <c r="M572" s="207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</row>
    <row r="573" spans="1:27" ht="15.6">
      <c r="A573" s="207"/>
      <c r="B573" s="207"/>
      <c r="C573" s="207"/>
      <c r="D573" s="207"/>
      <c r="E573" s="207"/>
      <c r="F573" s="207"/>
      <c r="G573" s="207"/>
      <c r="H573" s="207"/>
      <c r="I573" s="207"/>
      <c r="J573" s="207"/>
      <c r="K573" s="207"/>
      <c r="L573" s="207"/>
      <c r="M573" s="207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</row>
    <row r="574" spans="1:27" ht="15.6">
      <c r="A574" s="207"/>
      <c r="B574" s="207"/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</row>
    <row r="575" spans="1:27" ht="15.6">
      <c r="A575" s="207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</row>
    <row r="576" spans="1:27" ht="15.6">
      <c r="A576" s="207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</row>
    <row r="577" spans="1:27" ht="15.6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</row>
    <row r="578" spans="1:27" ht="15.6">
      <c r="A578" s="207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</row>
    <row r="579" spans="1:27" ht="15.6">
      <c r="A579" s="207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</row>
    <row r="580" spans="1:27" ht="15.6">
      <c r="A580" s="207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</row>
    <row r="581" spans="1:27" ht="15.6">
      <c r="A581" s="207"/>
      <c r="B581" s="207"/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</row>
    <row r="582" spans="1:27" ht="15.6">
      <c r="A582" s="207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</row>
    <row r="583" spans="1:27" ht="15.6">
      <c r="A583" s="207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</row>
    <row r="584" spans="1:27" ht="15.6">
      <c r="A584" s="207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</row>
    <row r="585" spans="1:27" ht="15.6">
      <c r="A585" s="207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</row>
    <row r="586" spans="1:27" ht="15.6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</row>
    <row r="587" spans="1:27" ht="15.6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</row>
    <row r="588" spans="1:27" ht="15.6">
      <c r="A588" s="207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</row>
    <row r="589" spans="1:27" ht="15.6">
      <c r="A589" s="207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</row>
    <row r="590" spans="1:27" ht="15.6">
      <c r="A590" s="207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</row>
    <row r="591" spans="1:27" ht="15.6">
      <c r="A591" s="207"/>
      <c r="B591" s="207"/>
      <c r="C591" s="207"/>
      <c r="D591" s="207"/>
      <c r="E591" s="207"/>
      <c r="F591" s="207"/>
      <c r="G591" s="207"/>
      <c r="H591" s="207"/>
      <c r="I591" s="207"/>
      <c r="J591" s="207"/>
      <c r="K591" s="207"/>
      <c r="L591" s="207"/>
      <c r="M591" s="207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</row>
    <row r="592" spans="1:27" ht="15.6">
      <c r="A592" s="207"/>
      <c r="B592" s="207"/>
      <c r="C592" s="207"/>
      <c r="D592" s="207"/>
      <c r="E592" s="207"/>
      <c r="F592" s="207"/>
      <c r="G592" s="207"/>
      <c r="H592" s="207"/>
      <c r="I592" s="207"/>
      <c r="J592" s="207"/>
      <c r="K592" s="207"/>
      <c r="L592" s="207"/>
      <c r="M592" s="207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</row>
    <row r="593" spans="1:27" ht="15.6">
      <c r="A593" s="207"/>
      <c r="B593" s="207"/>
      <c r="C593" s="207"/>
      <c r="D593" s="207"/>
      <c r="E593" s="207"/>
      <c r="F593" s="207"/>
      <c r="G593" s="207"/>
      <c r="H593" s="207"/>
      <c r="I593" s="207"/>
      <c r="J593" s="207"/>
      <c r="K593" s="207"/>
      <c r="L593" s="207"/>
      <c r="M593" s="207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</row>
    <row r="594" spans="1:27" ht="15.6">
      <c r="A594" s="207"/>
      <c r="B594" s="207"/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</row>
    <row r="595" spans="1:27" ht="15.6">
      <c r="A595" s="207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</row>
    <row r="596" spans="1:27" ht="15.6">
      <c r="A596" s="207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</row>
    <row r="597" spans="1:27" ht="15.6">
      <c r="A597" s="207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</row>
    <row r="598" spans="1:27" ht="15.6">
      <c r="A598" s="207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</row>
    <row r="599" spans="1:27" ht="15.6">
      <c r="A599" s="207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</row>
    <row r="600" spans="1:27" ht="15.6">
      <c r="A600" s="207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</row>
    <row r="601" spans="1:27" ht="15.6">
      <c r="A601" s="207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</row>
    <row r="602" spans="1:27" ht="15.6">
      <c r="A602" s="207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</row>
    <row r="603" spans="1:27" ht="15.6">
      <c r="A603" s="207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</row>
    <row r="604" spans="1:27" ht="15.6">
      <c r="A604" s="207"/>
      <c r="B604" s="207"/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</row>
    <row r="605" spans="1:27" ht="15.6">
      <c r="A605" s="207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</row>
    <row r="606" spans="1:27" ht="15.6">
      <c r="A606" s="207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</row>
    <row r="607" spans="1:27" ht="15.6">
      <c r="A607" s="207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</row>
    <row r="608" spans="1:27" ht="15.6">
      <c r="A608" s="207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</row>
    <row r="609" spans="1:27" ht="15.6">
      <c r="A609" s="207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</row>
    <row r="610" spans="1:27" ht="15.6">
      <c r="A610" s="207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</row>
    <row r="611" spans="1:27" ht="15.6">
      <c r="A611" s="207"/>
      <c r="B611" s="207"/>
      <c r="C611" s="207"/>
      <c r="D611" s="207"/>
      <c r="E611" s="207"/>
      <c r="F611" s="207"/>
      <c r="G611" s="207"/>
      <c r="H611" s="207"/>
      <c r="I611" s="207"/>
      <c r="J611" s="207"/>
      <c r="K611" s="207"/>
      <c r="L611" s="207"/>
      <c r="M611" s="207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</row>
    <row r="612" spans="1:27" ht="15.6">
      <c r="A612" s="207"/>
      <c r="B612" s="207"/>
      <c r="C612" s="207"/>
      <c r="D612" s="207"/>
      <c r="E612" s="207"/>
      <c r="F612" s="207"/>
      <c r="G612" s="207"/>
      <c r="H612" s="207"/>
      <c r="I612" s="207"/>
      <c r="J612" s="207"/>
      <c r="K612" s="207"/>
      <c r="L612" s="207"/>
      <c r="M612" s="207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</row>
    <row r="613" spans="1:27" ht="15.6">
      <c r="A613" s="207"/>
      <c r="B613" s="207"/>
      <c r="C613" s="207"/>
      <c r="D613" s="207"/>
      <c r="E613" s="207"/>
      <c r="F613" s="207"/>
      <c r="G613" s="207"/>
      <c r="H613" s="207"/>
      <c r="I613" s="207"/>
      <c r="J613" s="207"/>
      <c r="K613" s="207"/>
      <c r="L613" s="207"/>
      <c r="M613" s="207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</row>
    <row r="614" spans="1:27" ht="15.6">
      <c r="A614" s="207"/>
      <c r="B614" s="207"/>
      <c r="C614" s="207"/>
      <c r="D614" s="207"/>
      <c r="E614" s="207"/>
      <c r="F614" s="207"/>
      <c r="G614" s="207"/>
      <c r="H614" s="207"/>
      <c r="I614" s="207"/>
      <c r="J614" s="207"/>
      <c r="K614" s="207"/>
      <c r="L614" s="207"/>
      <c r="M614" s="207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</row>
    <row r="615" spans="1:27" ht="15.6">
      <c r="A615" s="207"/>
      <c r="B615" s="207"/>
      <c r="C615" s="207"/>
      <c r="D615" s="207"/>
      <c r="E615" s="207"/>
      <c r="F615" s="207"/>
      <c r="G615" s="207"/>
      <c r="H615" s="207"/>
      <c r="I615" s="207"/>
      <c r="J615" s="207"/>
      <c r="K615" s="207"/>
      <c r="L615" s="207"/>
      <c r="M615" s="207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</row>
    <row r="616" spans="1:27" ht="15.6">
      <c r="A616" s="207"/>
      <c r="B616" s="207"/>
      <c r="C616" s="207"/>
      <c r="D616" s="207"/>
      <c r="E616" s="207"/>
      <c r="F616" s="207"/>
      <c r="G616" s="207"/>
      <c r="H616" s="207"/>
      <c r="I616" s="207"/>
      <c r="J616" s="207"/>
      <c r="K616" s="207"/>
      <c r="L616" s="207"/>
      <c r="M616" s="207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</row>
    <row r="617" spans="1:27" ht="15.6">
      <c r="A617" s="207"/>
      <c r="B617" s="207"/>
      <c r="C617" s="207"/>
      <c r="D617" s="207"/>
      <c r="E617" s="207"/>
      <c r="F617" s="207"/>
      <c r="G617" s="207"/>
      <c r="H617" s="207"/>
      <c r="I617" s="207"/>
      <c r="J617" s="207"/>
      <c r="K617" s="207"/>
      <c r="L617" s="207"/>
      <c r="M617" s="207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</row>
    <row r="618" spans="1:27" ht="15.6">
      <c r="A618" s="207"/>
      <c r="B618" s="207"/>
      <c r="C618" s="207"/>
      <c r="D618" s="207"/>
      <c r="E618" s="207"/>
      <c r="F618" s="207"/>
      <c r="G618" s="207"/>
      <c r="H618" s="207"/>
      <c r="I618" s="207"/>
      <c r="J618" s="207"/>
      <c r="K618" s="207"/>
      <c r="L618" s="207"/>
      <c r="M618" s="207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</row>
    <row r="619" spans="1:27" ht="15.6">
      <c r="A619" s="207"/>
      <c r="B619" s="207"/>
      <c r="C619" s="207"/>
      <c r="D619" s="207"/>
      <c r="E619" s="207"/>
      <c r="F619" s="207"/>
      <c r="G619" s="207"/>
      <c r="H619" s="207"/>
      <c r="I619" s="207"/>
      <c r="J619" s="207"/>
      <c r="K619" s="207"/>
      <c r="L619" s="207"/>
      <c r="M619" s="207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</row>
    <row r="620" spans="1:27" ht="15.6">
      <c r="A620" s="207"/>
      <c r="B620" s="207"/>
      <c r="C620" s="207"/>
      <c r="D620" s="207"/>
      <c r="E620" s="207"/>
      <c r="F620" s="207"/>
      <c r="G620" s="207"/>
      <c r="H620" s="207"/>
      <c r="I620" s="207"/>
      <c r="J620" s="207"/>
      <c r="K620" s="207"/>
      <c r="L620" s="207"/>
      <c r="M620" s="207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</row>
    <row r="621" spans="1:27" ht="15.6">
      <c r="A621" s="207"/>
      <c r="B621" s="207"/>
      <c r="C621" s="207"/>
      <c r="D621" s="207"/>
      <c r="E621" s="207"/>
      <c r="F621" s="207"/>
      <c r="G621" s="207"/>
      <c r="H621" s="207"/>
      <c r="I621" s="207"/>
      <c r="J621" s="207"/>
      <c r="K621" s="207"/>
      <c r="L621" s="207"/>
      <c r="M621" s="207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</row>
    <row r="622" spans="1:27" ht="15.6">
      <c r="A622" s="207"/>
      <c r="B622" s="207"/>
      <c r="C622" s="207"/>
      <c r="D622" s="207"/>
      <c r="E622" s="207"/>
      <c r="F622" s="207"/>
      <c r="G622" s="207"/>
      <c r="H622" s="207"/>
      <c r="I622" s="207"/>
      <c r="J622" s="207"/>
      <c r="K622" s="207"/>
      <c r="L622" s="207"/>
      <c r="M622" s="207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</row>
    <row r="623" spans="1:27" ht="15.6">
      <c r="A623" s="207"/>
      <c r="B623" s="207"/>
      <c r="C623" s="207"/>
      <c r="D623" s="207"/>
      <c r="E623" s="207"/>
      <c r="F623" s="207"/>
      <c r="G623" s="207"/>
      <c r="H623" s="207"/>
      <c r="I623" s="207"/>
      <c r="J623" s="207"/>
      <c r="K623" s="207"/>
      <c r="L623" s="207"/>
      <c r="M623" s="207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</row>
    <row r="624" spans="1:27" ht="15.6">
      <c r="A624" s="207"/>
      <c r="B624" s="207"/>
      <c r="C624" s="207"/>
      <c r="D624" s="207"/>
      <c r="E624" s="207"/>
      <c r="F624" s="207"/>
      <c r="G624" s="207"/>
      <c r="H624" s="207"/>
      <c r="I624" s="207"/>
      <c r="J624" s="207"/>
      <c r="K624" s="207"/>
      <c r="L624" s="207"/>
      <c r="M624" s="207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</row>
    <row r="625" spans="1:27" ht="15.6">
      <c r="A625" s="207"/>
      <c r="B625" s="207"/>
      <c r="C625" s="207"/>
      <c r="D625" s="207"/>
      <c r="E625" s="207"/>
      <c r="F625" s="207"/>
      <c r="G625" s="207"/>
      <c r="H625" s="207"/>
      <c r="I625" s="207"/>
      <c r="J625" s="207"/>
      <c r="K625" s="207"/>
      <c r="L625" s="207"/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</row>
    <row r="626" spans="1:27" ht="15.6">
      <c r="A626" s="207"/>
      <c r="B626" s="207"/>
      <c r="C626" s="207"/>
      <c r="D626" s="207"/>
      <c r="E626" s="207"/>
      <c r="F626" s="207"/>
      <c r="G626" s="207"/>
      <c r="H626" s="207"/>
      <c r="I626" s="207"/>
      <c r="J626" s="207"/>
      <c r="K626" s="207"/>
      <c r="L626" s="207"/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</row>
    <row r="627" spans="1:27" ht="15.6">
      <c r="A627" s="207"/>
      <c r="B627" s="207"/>
      <c r="C627" s="207"/>
      <c r="D627" s="207"/>
      <c r="E627" s="207"/>
      <c r="F627" s="207"/>
      <c r="G627" s="207"/>
      <c r="H627" s="207"/>
      <c r="I627" s="207"/>
      <c r="J627" s="207"/>
      <c r="K627" s="207"/>
      <c r="L627" s="207"/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</row>
    <row r="628" spans="1:27" ht="15.6">
      <c r="A628" s="207"/>
      <c r="B628" s="207"/>
      <c r="C628" s="207"/>
      <c r="D628" s="207"/>
      <c r="E628" s="207"/>
      <c r="F628" s="207"/>
      <c r="G628" s="207"/>
      <c r="H628" s="207"/>
      <c r="I628" s="207"/>
      <c r="J628" s="207"/>
      <c r="K628" s="207"/>
      <c r="L628" s="207"/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</row>
    <row r="629" spans="1:27" ht="15.6">
      <c r="A629" s="207"/>
      <c r="B629" s="207"/>
      <c r="C629" s="207"/>
      <c r="D629" s="207"/>
      <c r="E629" s="207"/>
      <c r="F629" s="207"/>
      <c r="G629" s="207"/>
      <c r="H629" s="207"/>
      <c r="I629" s="207"/>
      <c r="J629" s="207"/>
      <c r="K629" s="207"/>
      <c r="L629" s="207"/>
      <c r="M629" s="207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</row>
    <row r="630" spans="1:27" ht="15.6">
      <c r="A630" s="207"/>
      <c r="B630" s="207"/>
      <c r="C630" s="207"/>
      <c r="D630" s="207"/>
      <c r="E630" s="207"/>
      <c r="F630" s="207"/>
      <c r="G630" s="207"/>
      <c r="H630" s="207"/>
      <c r="I630" s="207"/>
      <c r="J630" s="207"/>
      <c r="K630" s="207"/>
      <c r="L630" s="207"/>
      <c r="M630" s="207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</row>
    <row r="631" spans="1:27" ht="15.6">
      <c r="A631" s="207"/>
      <c r="B631" s="207"/>
      <c r="C631" s="207"/>
      <c r="D631" s="207"/>
      <c r="E631" s="207"/>
      <c r="F631" s="207"/>
      <c r="G631" s="207"/>
      <c r="H631" s="207"/>
      <c r="I631" s="207"/>
      <c r="J631" s="207"/>
      <c r="K631" s="207"/>
      <c r="L631" s="207"/>
      <c r="M631" s="207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</row>
    <row r="632" spans="1:27" ht="15.6">
      <c r="A632" s="207"/>
      <c r="B632" s="207"/>
      <c r="C632" s="207"/>
      <c r="D632" s="207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</row>
    <row r="633" spans="1:27" ht="15.6">
      <c r="A633" s="207"/>
      <c r="B633" s="207"/>
      <c r="C633" s="207"/>
      <c r="D633" s="207"/>
      <c r="E633" s="207"/>
      <c r="F633" s="207"/>
      <c r="G633" s="207"/>
      <c r="H633" s="207"/>
      <c r="I633" s="207"/>
      <c r="J633" s="207"/>
      <c r="K633" s="207"/>
      <c r="L633" s="207"/>
      <c r="M633" s="207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</row>
    <row r="634" spans="1:27" ht="15.6">
      <c r="A634" s="207"/>
      <c r="B634" s="207"/>
      <c r="C634" s="207"/>
      <c r="D634" s="207"/>
      <c r="E634" s="207"/>
      <c r="F634" s="207"/>
      <c r="G634" s="207"/>
      <c r="H634" s="207"/>
      <c r="I634" s="207"/>
      <c r="J634" s="207"/>
      <c r="K634" s="207"/>
      <c r="L634" s="207"/>
      <c r="M634" s="207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</row>
    <row r="635" spans="1:27" ht="15.6">
      <c r="A635" s="207"/>
      <c r="B635" s="207"/>
      <c r="C635" s="207"/>
      <c r="D635" s="207"/>
      <c r="E635" s="207"/>
      <c r="F635" s="207"/>
      <c r="G635" s="207"/>
      <c r="H635" s="207"/>
      <c r="I635" s="207"/>
      <c r="J635" s="207"/>
      <c r="K635" s="207"/>
      <c r="L635" s="207"/>
      <c r="M635" s="207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</row>
    <row r="636" spans="1:27" ht="15.6">
      <c r="A636" s="207"/>
      <c r="B636" s="207"/>
      <c r="C636" s="207"/>
      <c r="D636" s="207"/>
      <c r="E636" s="207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</row>
    <row r="637" spans="1:27" ht="15.6">
      <c r="A637" s="207"/>
      <c r="B637" s="207"/>
      <c r="C637" s="207"/>
      <c r="D637" s="207"/>
      <c r="E637" s="207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</row>
    <row r="638" spans="1:27" ht="15.6">
      <c r="A638" s="207"/>
      <c r="B638" s="207"/>
      <c r="C638" s="207"/>
      <c r="D638" s="207"/>
      <c r="E638" s="207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</row>
    <row r="639" spans="1:27" ht="15.6">
      <c r="A639" s="207"/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</row>
    <row r="640" spans="1:27" ht="15.6">
      <c r="A640" s="207"/>
      <c r="B640" s="207"/>
      <c r="C640" s="207"/>
      <c r="D640" s="207"/>
      <c r="E640" s="207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</row>
    <row r="641" spans="1:27" ht="15.6">
      <c r="A641" s="207"/>
      <c r="B641" s="207"/>
      <c r="C641" s="207"/>
      <c r="D641" s="207"/>
      <c r="E641" s="207"/>
      <c r="F641" s="207"/>
      <c r="G641" s="207"/>
      <c r="H641" s="207"/>
      <c r="I641" s="207"/>
      <c r="J641" s="207"/>
      <c r="K641" s="207"/>
      <c r="L641" s="207"/>
      <c r="M641" s="207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</row>
    <row r="642" spans="1:27" ht="15.6">
      <c r="A642" s="207"/>
      <c r="B642" s="207"/>
      <c r="C642" s="207"/>
      <c r="D642" s="207"/>
      <c r="E642" s="207"/>
      <c r="F642" s="207"/>
      <c r="G642" s="207"/>
      <c r="H642" s="207"/>
      <c r="I642" s="207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</row>
    <row r="643" spans="1:27" ht="15.6">
      <c r="A643" s="207"/>
      <c r="B643" s="207"/>
      <c r="C643" s="207"/>
      <c r="D643" s="207"/>
      <c r="E643" s="207"/>
      <c r="F643" s="207"/>
      <c r="G643" s="207"/>
      <c r="H643" s="207"/>
      <c r="I643" s="207"/>
      <c r="J643" s="207"/>
      <c r="K643" s="207"/>
      <c r="L643" s="207"/>
      <c r="M643" s="207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</row>
    <row r="644" spans="1:27" ht="15.6">
      <c r="A644" s="207"/>
      <c r="B644" s="207"/>
      <c r="C644" s="207"/>
      <c r="D644" s="207"/>
      <c r="E644" s="207"/>
      <c r="F644" s="207"/>
      <c r="G644" s="207"/>
      <c r="H644" s="207"/>
      <c r="I644" s="207"/>
      <c r="J644" s="207"/>
      <c r="K644" s="207"/>
      <c r="L644" s="207"/>
      <c r="M644" s="207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</row>
    <row r="645" spans="1:27" ht="15.6">
      <c r="A645" s="207"/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</row>
    <row r="646" spans="1:27" ht="15.6">
      <c r="A646" s="207"/>
      <c r="B646" s="207"/>
      <c r="C646" s="207"/>
      <c r="D646" s="207"/>
      <c r="E646" s="207"/>
      <c r="F646" s="207"/>
      <c r="G646" s="207"/>
      <c r="H646" s="207"/>
      <c r="I646" s="207"/>
      <c r="J646" s="207"/>
      <c r="K646" s="207"/>
      <c r="L646" s="207"/>
      <c r="M646" s="207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</row>
    <row r="647" spans="1:27" ht="15.6">
      <c r="A647" s="207"/>
      <c r="B647" s="207"/>
      <c r="C647" s="207"/>
      <c r="D647" s="207"/>
      <c r="E647" s="207"/>
      <c r="F647" s="207"/>
      <c r="G647" s="207"/>
      <c r="H647" s="207"/>
      <c r="I647" s="207"/>
      <c r="J647" s="207"/>
      <c r="K647" s="207"/>
      <c r="L647" s="207"/>
      <c r="M647" s="207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</row>
    <row r="648" spans="1:27" ht="15.6">
      <c r="A648" s="207"/>
      <c r="B648" s="207"/>
      <c r="C648" s="207"/>
      <c r="D648" s="207"/>
      <c r="E648" s="207"/>
      <c r="F648" s="207"/>
      <c r="G648" s="207"/>
      <c r="H648" s="207"/>
      <c r="I648" s="207"/>
      <c r="J648" s="207"/>
      <c r="K648" s="207"/>
      <c r="L648" s="207"/>
      <c r="M648" s="207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</row>
    <row r="649" spans="1:27" ht="15.6">
      <c r="A649" s="207"/>
      <c r="B649" s="207"/>
      <c r="C649" s="207"/>
      <c r="D649" s="207"/>
      <c r="E649" s="207"/>
      <c r="F649" s="207"/>
      <c r="G649" s="207"/>
      <c r="H649" s="207"/>
      <c r="I649" s="207"/>
      <c r="J649" s="207"/>
      <c r="K649" s="207"/>
      <c r="L649" s="207"/>
      <c r="M649" s="207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</row>
    <row r="650" spans="1:27" ht="15.6">
      <c r="A650" s="207"/>
      <c r="B650" s="207"/>
      <c r="C650" s="207"/>
      <c r="D650" s="207"/>
      <c r="E650" s="207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</row>
    <row r="651" spans="1:27" ht="15.6">
      <c r="A651" s="207"/>
      <c r="B651" s="207"/>
      <c r="C651" s="207"/>
      <c r="D651" s="207"/>
      <c r="E651" s="207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</row>
    <row r="652" spans="1:27" ht="15.6">
      <c r="A652" s="207"/>
      <c r="B652" s="207"/>
      <c r="C652" s="207"/>
      <c r="D652" s="207"/>
      <c r="E652" s="207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</row>
    <row r="653" spans="1:27" ht="15.6">
      <c r="A653" s="207"/>
      <c r="B653" s="207"/>
      <c r="C653" s="207"/>
      <c r="D653" s="207"/>
      <c r="E653" s="207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</row>
    <row r="654" spans="1:27" ht="15.6">
      <c r="A654" s="207"/>
      <c r="B654" s="207"/>
      <c r="C654" s="207"/>
      <c r="D654" s="207"/>
      <c r="E654" s="207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</row>
    <row r="655" spans="1:27" ht="15.6">
      <c r="A655" s="207"/>
      <c r="B655" s="207"/>
      <c r="C655" s="207"/>
      <c r="D655" s="207"/>
      <c r="E655" s="207"/>
      <c r="F655" s="207"/>
      <c r="G655" s="207"/>
      <c r="H655" s="207"/>
      <c r="I655" s="207"/>
      <c r="J655" s="207"/>
      <c r="K655" s="207"/>
      <c r="L655" s="207"/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</row>
    <row r="656" spans="1:27" ht="15.6">
      <c r="A656" s="207"/>
      <c r="B656" s="207"/>
      <c r="C656" s="207"/>
      <c r="D656" s="207"/>
      <c r="E656" s="207"/>
      <c r="F656" s="207"/>
      <c r="G656" s="207"/>
      <c r="H656" s="207"/>
      <c r="I656" s="207"/>
      <c r="J656" s="207"/>
      <c r="K656" s="207"/>
      <c r="L656" s="207"/>
      <c r="M656" s="207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</row>
    <row r="657" spans="1:27" ht="15.6">
      <c r="A657" s="207"/>
      <c r="B657" s="207"/>
      <c r="C657" s="207"/>
      <c r="D657" s="207"/>
      <c r="E657" s="207"/>
      <c r="F657" s="207"/>
      <c r="G657" s="207"/>
      <c r="H657" s="207"/>
      <c r="I657" s="207"/>
      <c r="J657" s="207"/>
      <c r="K657" s="207"/>
      <c r="L657" s="207"/>
      <c r="M657" s="207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</row>
    <row r="658" spans="1:27" ht="15.6">
      <c r="A658" s="207"/>
      <c r="B658" s="207"/>
      <c r="C658" s="207"/>
      <c r="D658" s="207"/>
      <c r="E658" s="207"/>
      <c r="F658" s="207"/>
      <c r="G658" s="207"/>
      <c r="H658" s="207"/>
      <c r="I658" s="207"/>
      <c r="J658" s="207"/>
      <c r="K658" s="207"/>
      <c r="L658" s="207"/>
      <c r="M658" s="207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</row>
    <row r="659" spans="1:27" ht="15.6">
      <c r="A659" s="207"/>
      <c r="B659" s="207"/>
      <c r="C659" s="207"/>
      <c r="D659" s="207"/>
      <c r="E659" s="207"/>
      <c r="F659" s="207"/>
      <c r="G659" s="207"/>
      <c r="H659" s="207"/>
      <c r="I659" s="207"/>
      <c r="J659" s="207"/>
      <c r="K659" s="207"/>
      <c r="L659" s="207"/>
      <c r="M659" s="207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</row>
    <row r="660" spans="1:27" ht="15.6">
      <c r="A660" s="207"/>
      <c r="B660" s="207"/>
      <c r="C660" s="207"/>
      <c r="D660" s="207"/>
      <c r="E660" s="207"/>
      <c r="F660" s="207"/>
      <c r="G660" s="207"/>
      <c r="H660" s="207"/>
      <c r="I660" s="207"/>
      <c r="J660" s="207"/>
      <c r="K660" s="207"/>
      <c r="L660" s="207"/>
      <c r="M660" s="207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</row>
    <row r="661" spans="1:27" ht="15.6">
      <c r="A661" s="207"/>
      <c r="B661" s="207"/>
      <c r="C661" s="207"/>
      <c r="D661" s="207"/>
      <c r="E661" s="207"/>
      <c r="F661" s="207"/>
      <c r="G661" s="207"/>
      <c r="H661" s="207"/>
      <c r="I661" s="207"/>
      <c r="J661" s="207"/>
      <c r="K661" s="207"/>
      <c r="L661" s="207"/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</row>
    <row r="662" spans="1:27" ht="15.6">
      <c r="A662" s="207"/>
      <c r="B662" s="207"/>
      <c r="C662" s="207"/>
      <c r="D662" s="207"/>
      <c r="E662" s="207"/>
      <c r="F662" s="207"/>
      <c r="G662" s="207"/>
      <c r="H662" s="207"/>
      <c r="I662" s="207"/>
      <c r="J662" s="207"/>
      <c r="K662" s="207"/>
      <c r="L662" s="207"/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</row>
    <row r="663" spans="1:27" ht="15.6">
      <c r="A663" s="207"/>
      <c r="B663" s="207"/>
      <c r="C663" s="207"/>
      <c r="D663" s="207"/>
      <c r="E663" s="207"/>
      <c r="F663" s="207"/>
      <c r="G663" s="207"/>
      <c r="H663" s="207"/>
      <c r="I663" s="207"/>
      <c r="J663" s="207"/>
      <c r="K663" s="207"/>
      <c r="L663" s="207"/>
      <c r="M663" s="207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</row>
    <row r="664" spans="1:27" ht="15.6">
      <c r="A664" s="207"/>
      <c r="B664" s="207"/>
      <c r="C664" s="207"/>
      <c r="D664" s="207"/>
      <c r="E664" s="207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</row>
    <row r="665" spans="1:27" ht="15.6">
      <c r="A665" s="207"/>
      <c r="B665" s="207"/>
      <c r="C665" s="207"/>
      <c r="D665" s="207"/>
      <c r="E665" s="207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</row>
    <row r="666" spans="1:27" ht="15.6">
      <c r="A666" s="207"/>
      <c r="B666" s="207"/>
      <c r="C666" s="207"/>
      <c r="D666" s="207"/>
      <c r="E666" s="207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</row>
    <row r="667" spans="1:27" ht="15.6">
      <c r="A667" s="207"/>
      <c r="B667" s="207"/>
      <c r="C667" s="207"/>
      <c r="D667" s="207"/>
      <c r="E667" s="207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</row>
    <row r="668" spans="1:27" ht="15.6">
      <c r="A668" s="207"/>
      <c r="B668" s="207"/>
      <c r="C668" s="207"/>
      <c r="D668" s="207"/>
      <c r="E668" s="207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</row>
    <row r="669" spans="1:27" ht="15.6">
      <c r="A669" s="207"/>
      <c r="B669" s="207"/>
      <c r="C669" s="207"/>
      <c r="D669" s="207"/>
      <c r="E669" s="207"/>
      <c r="F669" s="207"/>
      <c r="G669" s="207"/>
      <c r="H669" s="207"/>
      <c r="I669" s="207"/>
      <c r="J669" s="207"/>
      <c r="K669" s="207"/>
      <c r="L669" s="207"/>
      <c r="M669" s="207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</row>
    <row r="670" spans="1:27" ht="15.6">
      <c r="A670" s="207"/>
      <c r="B670" s="207"/>
      <c r="C670" s="207"/>
      <c r="D670" s="207"/>
      <c r="E670" s="207"/>
      <c r="F670" s="207"/>
      <c r="G670" s="207"/>
      <c r="H670" s="207"/>
      <c r="I670" s="207"/>
      <c r="J670" s="207"/>
      <c r="K670" s="207"/>
      <c r="L670" s="207"/>
      <c r="M670" s="207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</row>
    <row r="671" spans="1:27" ht="15.6">
      <c r="A671" s="207"/>
      <c r="B671" s="207"/>
      <c r="C671" s="207"/>
      <c r="D671" s="207"/>
      <c r="E671" s="207"/>
      <c r="F671" s="207"/>
      <c r="G671" s="207"/>
      <c r="H671" s="207"/>
      <c r="I671" s="207"/>
      <c r="J671" s="207"/>
      <c r="K671" s="207"/>
      <c r="L671" s="207"/>
      <c r="M671" s="207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</row>
    <row r="672" spans="1:27" ht="15.6">
      <c r="A672" s="207"/>
      <c r="B672" s="207"/>
      <c r="C672" s="207"/>
      <c r="D672" s="207"/>
      <c r="E672" s="207"/>
      <c r="F672" s="207"/>
      <c r="G672" s="207"/>
      <c r="H672" s="207"/>
      <c r="I672" s="207"/>
      <c r="J672" s="207"/>
      <c r="K672" s="207"/>
      <c r="L672" s="207"/>
      <c r="M672" s="207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</row>
    <row r="673" spans="1:27" ht="15.6">
      <c r="A673" s="207"/>
      <c r="B673" s="207"/>
      <c r="C673" s="207"/>
      <c r="D673" s="207"/>
      <c r="E673" s="207"/>
      <c r="F673" s="207"/>
      <c r="G673" s="207"/>
      <c r="H673" s="207"/>
      <c r="I673" s="207"/>
      <c r="J673" s="207"/>
      <c r="K673" s="207"/>
      <c r="L673" s="207"/>
      <c r="M673" s="207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</row>
    <row r="674" spans="1:27" ht="15.6">
      <c r="A674" s="207"/>
      <c r="B674" s="207"/>
      <c r="C674" s="207"/>
      <c r="D674" s="207"/>
      <c r="E674" s="207"/>
      <c r="F674" s="207"/>
      <c r="G674" s="207"/>
      <c r="H674" s="207"/>
      <c r="I674" s="207"/>
      <c r="J674" s="207"/>
      <c r="K674" s="207"/>
      <c r="L674" s="207"/>
      <c r="M674" s="207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</row>
    <row r="675" spans="1:27" ht="15.6">
      <c r="A675" s="207"/>
      <c r="B675" s="207"/>
      <c r="C675" s="207"/>
      <c r="D675" s="207"/>
      <c r="E675" s="207"/>
      <c r="F675" s="207"/>
      <c r="G675" s="207"/>
      <c r="H675" s="207"/>
      <c r="I675" s="207"/>
      <c r="J675" s="207"/>
      <c r="K675" s="207"/>
      <c r="L675" s="207"/>
      <c r="M675" s="207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</row>
    <row r="676" spans="1:27" ht="15.6">
      <c r="A676" s="207"/>
      <c r="B676" s="207"/>
      <c r="C676" s="207"/>
      <c r="D676" s="207"/>
      <c r="E676" s="207"/>
      <c r="F676" s="207"/>
      <c r="G676" s="207"/>
      <c r="H676" s="207"/>
      <c r="I676" s="207"/>
      <c r="J676" s="207"/>
      <c r="K676" s="207"/>
      <c r="L676" s="207"/>
      <c r="M676" s="207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</row>
    <row r="677" spans="1:27" ht="15.6">
      <c r="A677" s="207"/>
      <c r="B677" s="207"/>
      <c r="C677" s="207"/>
      <c r="D677" s="207"/>
      <c r="E677" s="207"/>
      <c r="F677" s="207"/>
      <c r="G677" s="207"/>
      <c r="H677" s="207"/>
      <c r="I677" s="207"/>
      <c r="J677" s="207"/>
      <c r="K677" s="207"/>
      <c r="L677" s="207"/>
      <c r="M677" s="207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</row>
    <row r="678" spans="1:27" ht="15.6">
      <c r="A678" s="207"/>
      <c r="B678" s="207"/>
      <c r="C678" s="207"/>
      <c r="D678" s="207"/>
      <c r="E678" s="207"/>
      <c r="F678" s="207"/>
      <c r="G678" s="207"/>
      <c r="H678" s="207"/>
      <c r="I678" s="207"/>
      <c r="J678" s="207"/>
      <c r="K678" s="207"/>
      <c r="L678" s="207"/>
      <c r="M678" s="207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</row>
    <row r="679" spans="1:27" ht="15.6">
      <c r="A679" s="207"/>
      <c r="B679" s="207"/>
      <c r="C679" s="207"/>
      <c r="D679" s="207"/>
      <c r="E679" s="207"/>
      <c r="F679" s="207"/>
      <c r="G679" s="207"/>
      <c r="H679" s="207"/>
      <c r="I679" s="207"/>
      <c r="J679" s="207"/>
      <c r="K679" s="207"/>
      <c r="L679" s="207"/>
      <c r="M679" s="207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</row>
    <row r="680" spans="1:27" ht="15.6">
      <c r="A680" s="207"/>
      <c r="B680" s="207"/>
      <c r="C680" s="207"/>
      <c r="D680" s="207"/>
      <c r="E680" s="207"/>
      <c r="F680" s="207"/>
      <c r="G680" s="207"/>
      <c r="H680" s="207"/>
      <c r="I680" s="207"/>
      <c r="J680" s="207"/>
      <c r="K680" s="207"/>
      <c r="L680" s="207"/>
      <c r="M680" s="207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</row>
    <row r="681" spans="1:27" ht="15.6">
      <c r="A681" s="207"/>
      <c r="B681" s="207"/>
      <c r="C681" s="207"/>
      <c r="D681" s="207"/>
      <c r="E681" s="207"/>
      <c r="F681" s="207"/>
      <c r="G681" s="207"/>
      <c r="H681" s="207"/>
      <c r="I681" s="207"/>
      <c r="J681" s="207"/>
      <c r="K681" s="207"/>
      <c r="L681" s="207"/>
      <c r="M681" s="207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</row>
    <row r="682" spans="1:27" ht="15.6">
      <c r="A682" s="207"/>
      <c r="B682" s="207"/>
      <c r="C682" s="207"/>
      <c r="D682" s="207"/>
      <c r="E682" s="207"/>
      <c r="F682" s="207"/>
      <c r="G682" s="207"/>
      <c r="H682" s="207"/>
      <c r="I682" s="207"/>
      <c r="J682" s="207"/>
      <c r="K682" s="207"/>
      <c r="L682" s="207"/>
      <c r="M682" s="207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</row>
    <row r="683" spans="1:27" ht="15.6">
      <c r="A683" s="207"/>
      <c r="B683" s="207"/>
      <c r="C683" s="207"/>
      <c r="D683" s="207"/>
      <c r="E683" s="207"/>
      <c r="F683" s="207"/>
      <c r="G683" s="207"/>
      <c r="H683" s="207"/>
      <c r="I683" s="207"/>
      <c r="J683" s="207"/>
      <c r="K683" s="207"/>
      <c r="L683" s="207"/>
      <c r="M683" s="207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</row>
    <row r="684" spans="1:27" ht="15.6">
      <c r="A684" s="207"/>
      <c r="B684" s="207"/>
      <c r="C684" s="207"/>
      <c r="D684" s="207"/>
      <c r="E684" s="207"/>
      <c r="F684" s="207"/>
      <c r="G684" s="207"/>
      <c r="H684" s="207"/>
      <c r="I684" s="207"/>
      <c r="J684" s="207"/>
      <c r="K684" s="207"/>
      <c r="L684" s="207"/>
      <c r="M684" s="207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</row>
    <row r="685" spans="1:27" ht="15.6">
      <c r="A685" s="207"/>
      <c r="B685" s="207"/>
      <c r="C685" s="207"/>
      <c r="D685" s="207"/>
      <c r="E685" s="207"/>
      <c r="F685" s="207"/>
      <c r="G685" s="207"/>
      <c r="H685" s="207"/>
      <c r="I685" s="207"/>
      <c r="J685" s="207"/>
      <c r="K685" s="207"/>
      <c r="L685" s="207"/>
      <c r="M685" s="207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</row>
    <row r="686" spans="1:27" ht="15.6">
      <c r="A686" s="207"/>
      <c r="B686" s="207"/>
      <c r="C686" s="207"/>
      <c r="D686" s="207"/>
      <c r="E686" s="207"/>
      <c r="F686" s="207"/>
      <c r="G686" s="207"/>
      <c r="H686" s="207"/>
      <c r="I686" s="207"/>
      <c r="J686" s="207"/>
      <c r="K686" s="207"/>
      <c r="L686" s="207"/>
      <c r="M686" s="207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</row>
    <row r="687" spans="1:27" ht="15.6">
      <c r="A687" s="207"/>
      <c r="B687" s="207"/>
      <c r="C687" s="207"/>
      <c r="D687" s="207"/>
      <c r="E687" s="207"/>
      <c r="F687" s="207"/>
      <c r="G687" s="207"/>
      <c r="H687" s="207"/>
      <c r="I687" s="207"/>
      <c r="J687" s="207"/>
      <c r="K687" s="207"/>
      <c r="L687" s="207"/>
      <c r="M687" s="207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</row>
    <row r="688" spans="1:27" ht="15.6">
      <c r="A688" s="207"/>
      <c r="B688" s="207"/>
      <c r="C688" s="207"/>
      <c r="D688" s="207"/>
      <c r="E688" s="207"/>
      <c r="F688" s="207"/>
      <c r="G688" s="207"/>
      <c r="H688" s="207"/>
      <c r="I688" s="207"/>
      <c r="J688" s="207"/>
      <c r="K688" s="207"/>
      <c r="L688" s="207"/>
      <c r="M688" s="207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</row>
    <row r="689" spans="1:27" ht="15.6">
      <c r="A689" s="207"/>
      <c r="B689" s="207"/>
      <c r="C689" s="207"/>
      <c r="D689" s="207"/>
      <c r="E689" s="207"/>
      <c r="F689" s="207"/>
      <c r="G689" s="207"/>
      <c r="H689" s="207"/>
      <c r="I689" s="207"/>
      <c r="J689" s="207"/>
      <c r="K689" s="207"/>
      <c r="L689" s="207"/>
      <c r="M689" s="207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</row>
    <row r="690" spans="1:27" ht="15.6">
      <c r="A690" s="207"/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</row>
    <row r="691" spans="1:27" ht="15.6">
      <c r="A691" s="207"/>
      <c r="B691" s="207"/>
      <c r="C691" s="207"/>
      <c r="D691" s="207"/>
      <c r="E691" s="207"/>
      <c r="F691" s="207"/>
      <c r="G691" s="207"/>
      <c r="H691" s="207"/>
      <c r="I691" s="207"/>
      <c r="J691" s="207"/>
      <c r="K691" s="207"/>
      <c r="L691" s="207"/>
      <c r="M691" s="207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</row>
    <row r="692" spans="1:27" ht="15.6">
      <c r="A692" s="207"/>
      <c r="B692" s="207"/>
      <c r="C692" s="207"/>
      <c r="D692" s="207"/>
      <c r="E692" s="207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</row>
    <row r="693" spans="1:27" ht="15.6">
      <c r="A693" s="207"/>
      <c r="B693" s="207"/>
      <c r="C693" s="207"/>
      <c r="D693" s="207"/>
      <c r="E693" s="207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</row>
    <row r="694" spans="1:27" ht="15.6">
      <c r="A694" s="207"/>
      <c r="B694" s="207"/>
      <c r="C694" s="207"/>
      <c r="D694" s="207"/>
      <c r="E694" s="207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</row>
    <row r="695" spans="1:27" ht="15.6">
      <c r="A695" s="207"/>
      <c r="B695" s="207"/>
      <c r="C695" s="207"/>
      <c r="D695" s="207"/>
      <c r="E695" s="207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</row>
    <row r="696" spans="1:27" ht="15.6">
      <c r="A696" s="207"/>
      <c r="B696" s="207"/>
      <c r="C696" s="207"/>
      <c r="D696" s="207"/>
      <c r="E696" s="207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</row>
    <row r="697" spans="1:27" ht="15.6">
      <c r="A697" s="207"/>
      <c r="B697" s="207"/>
      <c r="C697" s="207"/>
      <c r="D697" s="207"/>
      <c r="E697" s="207"/>
      <c r="F697" s="207"/>
      <c r="G697" s="207"/>
      <c r="H697" s="207"/>
      <c r="I697" s="207"/>
      <c r="J697" s="207"/>
      <c r="K697" s="207"/>
      <c r="L697" s="207"/>
      <c r="M697" s="207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</row>
    <row r="698" spans="1:27" ht="15.6">
      <c r="A698" s="207"/>
      <c r="B698" s="207"/>
      <c r="C698" s="207"/>
      <c r="D698" s="207"/>
      <c r="E698" s="207"/>
      <c r="F698" s="207"/>
      <c r="G698" s="207"/>
      <c r="H698" s="207"/>
      <c r="I698" s="207"/>
      <c r="J698" s="207"/>
      <c r="K698" s="207"/>
      <c r="L698" s="207"/>
      <c r="M698" s="207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</row>
    <row r="699" spans="1:27" ht="15.6">
      <c r="A699" s="207"/>
      <c r="B699" s="207"/>
      <c r="C699" s="207"/>
      <c r="D699" s="207"/>
      <c r="E699" s="207"/>
      <c r="F699" s="207"/>
      <c r="G699" s="207"/>
      <c r="H699" s="207"/>
      <c r="I699" s="207"/>
      <c r="J699" s="207"/>
      <c r="K699" s="207"/>
      <c r="L699" s="207"/>
      <c r="M699" s="207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</row>
    <row r="700" spans="1:27" ht="15.6">
      <c r="A700" s="207"/>
      <c r="B700" s="207"/>
      <c r="C700" s="207"/>
      <c r="D700" s="207"/>
      <c r="E700" s="207"/>
      <c r="F700" s="207"/>
      <c r="G700" s="207"/>
      <c r="H700" s="207"/>
      <c r="I700" s="207"/>
      <c r="J700" s="207"/>
      <c r="K700" s="207"/>
      <c r="L700" s="207"/>
      <c r="M700" s="207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</row>
    <row r="701" spans="1:27" ht="15.6">
      <c r="A701" s="207"/>
      <c r="B701" s="207"/>
      <c r="C701" s="207"/>
      <c r="D701" s="207"/>
      <c r="E701" s="207"/>
      <c r="F701" s="207"/>
      <c r="G701" s="207"/>
      <c r="H701" s="207"/>
      <c r="I701" s="207"/>
      <c r="J701" s="207"/>
      <c r="K701" s="207"/>
      <c r="L701" s="207"/>
      <c r="M701" s="207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</row>
    <row r="702" spans="1:27" ht="15.6">
      <c r="A702" s="207"/>
      <c r="B702" s="207"/>
      <c r="C702" s="207"/>
      <c r="D702" s="207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</row>
    <row r="703" spans="1:27" ht="15.6">
      <c r="A703" s="207"/>
      <c r="B703" s="207"/>
      <c r="C703" s="207"/>
      <c r="D703" s="207"/>
      <c r="E703" s="207"/>
      <c r="F703" s="207"/>
      <c r="G703" s="207"/>
      <c r="H703" s="207"/>
      <c r="I703" s="207"/>
      <c r="J703" s="207"/>
      <c r="K703" s="207"/>
      <c r="L703" s="207"/>
      <c r="M703" s="207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</row>
    <row r="704" spans="1:27" ht="15.6">
      <c r="A704" s="207"/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</row>
    <row r="705" spans="1:27" ht="15.6">
      <c r="A705" s="207"/>
      <c r="B705" s="207"/>
      <c r="C705" s="207"/>
      <c r="D705" s="207"/>
      <c r="E705" s="207"/>
      <c r="F705" s="207"/>
      <c r="G705" s="207"/>
      <c r="H705" s="207"/>
      <c r="I705" s="207"/>
      <c r="J705" s="207"/>
      <c r="K705" s="207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</row>
    <row r="706" spans="1:27" ht="15.6">
      <c r="A706" s="207"/>
      <c r="B706" s="207"/>
      <c r="C706" s="207"/>
      <c r="D706" s="207"/>
      <c r="E706" s="207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</row>
    <row r="707" spans="1:27" ht="15.6">
      <c r="A707" s="207"/>
      <c r="B707" s="207"/>
      <c r="C707" s="207"/>
      <c r="D707" s="207"/>
      <c r="E707" s="207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</row>
    <row r="708" spans="1:27" ht="15.6">
      <c r="A708" s="207"/>
      <c r="B708" s="207"/>
      <c r="C708" s="207"/>
      <c r="D708" s="207"/>
      <c r="E708" s="207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</row>
    <row r="709" spans="1:27" ht="15.6">
      <c r="A709" s="207"/>
      <c r="B709" s="207"/>
      <c r="C709" s="207"/>
      <c r="D709" s="207"/>
      <c r="E709" s="207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</row>
    <row r="710" spans="1:27" ht="15.6">
      <c r="A710" s="207"/>
      <c r="B710" s="207"/>
      <c r="C710" s="207"/>
      <c r="D710" s="207"/>
      <c r="E710" s="207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</row>
    <row r="711" spans="1:27" ht="15.6">
      <c r="A711" s="207"/>
      <c r="B711" s="207"/>
      <c r="C711" s="207"/>
      <c r="D711" s="207"/>
      <c r="E711" s="207"/>
      <c r="F711" s="207"/>
      <c r="G711" s="207"/>
      <c r="H711" s="207"/>
      <c r="I711" s="207"/>
      <c r="J711" s="207"/>
      <c r="K711" s="207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</row>
    <row r="712" spans="1:27" ht="15.6">
      <c r="A712" s="207"/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</row>
    <row r="713" spans="1:27" ht="15.6">
      <c r="A713" s="207"/>
      <c r="B713" s="207"/>
      <c r="C713" s="207"/>
      <c r="D713" s="207"/>
      <c r="E713" s="207"/>
      <c r="F713" s="207"/>
      <c r="G713" s="207"/>
      <c r="H713" s="207"/>
      <c r="I713" s="207"/>
      <c r="J713" s="207"/>
      <c r="K713" s="207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</row>
    <row r="714" spans="1:27" ht="15.6">
      <c r="A714" s="207"/>
      <c r="B714" s="207"/>
      <c r="C714" s="207"/>
      <c r="D714" s="207"/>
      <c r="E714" s="207"/>
      <c r="F714" s="207"/>
      <c r="G714" s="207"/>
      <c r="H714" s="207"/>
      <c r="I714" s="207"/>
      <c r="J714" s="207"/>
      <c r="K714" s="207"/>
      <c r="L714" s="207"/>
      <c r="M714" s="207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</row>
    <row r="715" spans="1:27" ht="15.6">
      <c r="A715" s="207"/>
      <c r="B715" s="207"/>
      <c r="C715" s="207"/>
      <c r="D715" s="207"/>
      <c r="E715" s="207"/>
      <c r="F715" s="207"/>
      <c r="G715" s="207"/>
      <c r="H715" s="207"/>
      <c r="I715" s="207"/>
      <c r="J715" s="207"/>
      <c r="K715" s="207"/>
      <c r="L715" s="207"/>
      <c r="M715" s="207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</row>
    <row r="716" spans="1:27" ht="15.6">
      <c r="A716" s="207"/>
      <c r="B716" s="207"/>
      <c r="C716" s="207"/>
      <c r="D716" s="207"/>
      <c r="E716" s="207"/>
      <c r="F716" s="207"/>
      <c r="G716" s="207"/>
      <c r="H716" s="207"/>
      <c r="I716" s="207"/>
      <c r="J716" s="207"/>
      <c r="K716" s="207"/>
      <c r="L716" s="207"/>
      <c r="M716" s="207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</row>
    <row r="717" spans="1:27" ht="15.6">
      <c r="A717" s="207"/>
      <c r="B717" s="207"/>
      <c r="C717" s="207"/>
      <c r="D717" s="207"/>
      <c r="E717" s="207"/>
      <c r="F717" s="207"/>
      <c r="G717" s="207"/>
      <c r="H717" s="207"/>
      <c r="I717" s="207"/>
      <c r="J717" s="207"/>
      <c r="K717" s="207"/>
      <c r="L717" s="207"/>
      <c r="M717" s="207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</row>
    <row r="718" spans="1:27" ht="15.6">
      <c r="A718" s="207"/>
      <c r="B718" s="207"/>
      <c r="C718" s="207"/>
      <c r="D718" s="207"/>
      <c r="E718" s="207"/>
      <c r="F718" s="207"/>
      <c r="G718" s="207"/>
      <c r="H718" s="207"/>
      <c r="I718" s="207"/>
      <c r="J718" s="207"/>
      <c r="K718" s="207"/>
      <c r="L718" s="207"/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</row>
    <row r="719" spans="1:27" ht="15.6">
      <c r="A719" s="207"/>
      <c r="B719" s="207"/>
      <c r="C719" s="207"/>
      <c r="D719" s="207"/>
      <c r="E719" s="207"/>
      <c r="F719" s="207"/>
      <c r="G719" s="207"/>
      <c r="H719" s="207"/>
      <c r="I719" s="207"/>
      <c r="J719" s="207"/>
      <c r="K719" s="207"/>
      <c r="L719" s="207"/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</row>
    <row r="720" spans="1:27" ht="15.6">
      <c r="A720" s="207"/>
      <c r="B720" s="207"/>
      <c r="C720" s="207"/>
      <c r="D720" s="207"/>
      <c r="E720" s="207"/>
      <c r="F720" s="207"/>
      <c r="G720" s="207"/>
      <c r="H720" s="207"/>
      <c r="I720" s="207"/>
      <c r="J720" s="207"/>
      <c r="K720" s="207"/>
      <c r="L720" s="207"/>
      <c r="M720" s="207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</row>
    <row r="721" spans="1:27" ht="15.6">
      <c r="A721" s="207"/>
      <c r="B721" s="207"/>
      <c r="C721" s="207"/>
      <c r="D721" s="207"/>
      <c r="E721" s="207"/>
      <c r="F721" s="207"/>
      <c r="G721" s="207"/>
      <c r="H721" s="207"/>
      <c r="I721" s="207"/>
      <c r="J721" s="207"/>
      <c r="K721" s="207"/>
      <c r="L721" s="207"/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</row>
    <row r="722" spans="1:27" ht="15.6">
      <c r="A722" s="207"/>
      <c r="B722" s="207"/>
      <c r="C722" s="207"/>
      <c r="D722" s="207"/>
      <c r="E722" s="207"/>
      <c r="F722" s="207"/>
      <c r="G722" s="207"/>
      <c r="H722" s="207"/>
      <c r="I722" s="207"/>
      <c r="J722" s="207"/>
      <c r="K722" s="207"/>
      <c r="L722" s="207"/>
      <c r="M722" s="207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</row>
    <row r="723" spans="1:27" ht="15.6">
      <c r="A723" s="207"/>
      <c r="B723" s="207"/>
      <c r="C723" s="207"/>
      <c r="D723" s="207"/>
      <c r="E723" s="207"/>
      <c r="F723" s="207"/>
      <c r="G723" s="207"/>
      <c r="H723" s="207"/>
      <c r="I723" s="207"/>
      <c r="J723" s="207"/>
      <c r="K723" s="207"/>
      <c r="L723" s="207"/>
      <c r="M723" s="207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</row>
    <row r="724" spans="1:27" ht="15.6">
      <c r="A724" s="207"/>
      <c r="B724" s="207"/>
      <c r="C724" s="207"/>
      <c r="D724" s="207"/>
      <c r="E724" s="207"/>
      <c r="F724" s="207"/>
      <c r="G724" s="207"/>
      <c r="H724" s="207"/>
      <c r="I724" s="207"/>
      <c r="J724" s="207"/>
      <c r="K724" s="207"/>
      <c r="L724" s="207"/>
      <c r="M724" s="207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</row>
    <row r="725" spans="1:27" ht="15.6">
      <c r="A725" s="207"/>
      <c r="B725" s="207"/>
      <c r="C725" s="207"/>
      <c r="D725" s="207"/>
      <c r="E725" s="207"/>
      <c r="F725" s="207"/>
      <c r="G725" s="207"/>
      <c r="H725" s="207"/>
      <c r="I725" s="207"/>
      <c r="J725" s="207"/>
      <c r="K725" s="207"/>
      <c r="L725" s="207"/>
      <c r="M725" s="207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</row>
    <row r="726" spans="1:27" ht="15.6">
      <c r="A726" s="207"/>
      <c r="B726" s="207"/>
      <c r="C726" s="207"/>
      <c r="D726" s="207"/>
      <c r="E726" s="207"/>
      <c r="F726" s="207"/>
      <c r="G726" s="207"/>
      <c r="H726" s="207"/>
      <c r="I726" s="207"/>
      <c r="J726" s="207"/>
      <c r="K726" s="207"/>
      <c r="L726" s="207"/>
      <c r="M726" s="207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</row>
    <row r="727" spans="1:27" ht="15.6">
      <c r="A727" s="207"/>
      <c r="B727" s="207"/>
      <c r="C727" s="207"/>
      <c r="D727" s="207"/>
      <c r="E727" s="207"/>
      <c r="F727" s="207"/>
      <c r="G727" s="207"/>
      <c r="H727" s="207"/>
      <c r="I727" s="207"/>
      <c r="J727" s="207"/>
      <c r="K727" s="207"/>
      <c r="L727" s="207"/>
      <c r="M727" s="207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</row>
    <row r="728" spans="1:27" ht="15.6">
      <c r="A728" s="207"/>
      <c r="B728" s="207"/>
      <c r="C728" s="207"/>
      <c r="D728" s="207"/>
      <c r="E728" s="207"/>
      <c r="F728" s="207"/>
      <c r="G728" s="207"/>
      <c r="H728" s="207"/>
      <c r="I728" s="207"/>
      <c r="J728" s="207"/>
      <c r="K728" s="207"/>
      <c r="L728" s="207"/>
      <c r="M728" s="207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</row>
    <row r="729" spans="1:27" ht="15.6">
      <c r="A729" s="207"/>
      <c r="B729" s="207"/>
      <c r="C729" s="207"/>
      <c r="D729" s="207"/>
      <c r="E729" s="207"/>
      <c r="F729" s="207"/>
      <c r="G729" s="207"/>
      <c r="H729" s="207"/>
      <c r="I729" s="207"/>
      <c r="J729" s="207"/>
      <c r="K729" s="207"/>
      <c r="L729" s="207"/>
      <c r="M729" s="207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</row>
    <row r="730" spans="1:27" ht="15.6">
      <c r="A730" s="207"/>
      <c r="B730" s="207"/>
      <c r="C730" s="207"/>
      <c r="D730" s="207"/>
      <c r="E730" s="207"/>
      <c r="F730" s="207"/>
      <c r="G730" s="207"/>
      <c r="H730" s="207"/>
      <c r="I730" s="207"/>
      <c r="J730" s="207"/>
      <c r="K730" s="207"/>
      <c r="L730" s="207"/>
      <c r="M730" s="207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</row>
    <row r="731" spans="1:27" ht="15.6">
      <c r="A731" s="207"/>
      <c r="B731" s="207"/>
      <c r="C731" s="207"/>
      <c r="D731" s="207"/>
      <c r="E731" s="207"/>
      <c r="F731" s="207"/>
      <c r="G731" s="207"/>
      <c r="H731" s="207"/>
      <c r="I731" s="207"/>
      <c r="J731" s="207"/>
      <c r="K731" s="207"/>
      <c r="L731" s="207"/>
      <c r="M731" s="207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</row>
    <row r="732" spans="1:27" ht="15.6">
      <c r="A732" s="207"/>
      <c r="B732" s="207"/>
      <c r="C732" s="207"/>
      <c r="D732" s="207"/>
      <c r="E732" s="207"/>
      <c r="F732" s="207"/>
      <c r="G732" s="207"/>
      <c r="H732" s="207"/>
      <c r="I732" s="207"/>
      <c r="J732" s="207"/>
      <c r="K732" s="207"/>
      <c r="L732" s="207"/>
      <c r="M732" s="207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</row>
    <row r="733" spans="1:27" ht="15.6">
      <c r="A733" s="207"/>
      <c r="B733" s="207"/>
      <c r="C733" s="207"/>
      <c r="D733" s="207"/>
      <c r="E733" s="207"/>
      <c r="F733" s="207"/>
      <c r="G733" s="207"/>
      <c r="H733" s="207"/>
      <c r="I733" s="207"/>
      <c r="J733" s="207"/>
      <c r="K733" s="207"/>
      <c r="L733" s="207"/>
      <c r="M733" s="207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</row>
    <row r="734" spans="1:27" ht="15.6">
      <c r="A734" s="207"/>
      <c r="B734" s="207"/>
      <c r="C734" s="207"/>
      <c r="D734" s="207"/>
      <c r="E734" s="207"/>
      <c r="F734" s="207"/>
      <c r="G734" s="207"/>
      <c r="H734" s="207"/>
      <c r="I734" s="207"/>
      <c r="J734" s="207"/>
      <c r="K734" s="207"/>
      <c r="L734" s="207"/>
      <c r="M734" s="207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</row>
    <row r="735" spans="1:27" ht="15.6">
      <c r="A735" s="207"/>
      <c r="B735" s="207"/>
      <c r="C735" s="207"/>
      <c r="D735" s="207"/>
      <c r="E735" s="207"/>
      <c r="F735" s="207"/>
      <c r="G735" s="207"/>
      <c r="H735" s="207"/>
      <c r="I735" s="207"/>
      <c r="J735" s="207"/>
      <c r="K735" s="207"/>
      <c r="L735" s="207"/>
      <c r="M735" s="207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</row>
    <row r="736" spans="1:27" ht="15.6">
      <c r="A736" s="207"/>
      <c r="B736" s="207"/>
      <c r="C736" s="207"/>
      <c r="D736" s="207"/>
      <c r="E736" s="207"/>
      <c r="F736" s="207"/>
      <c r="G736" s="207"/>
      <c r="H736" s="207"/>
      <c r="I736" s="207"/>
      <c r="J736" s="207"/>
      <c r="K736" s="207"/>
      <c r="L736" s="207"/>
      <c r="M736" s="207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</row>
    <row r="737" spans="1:27" ht="15.6">
      <c r="A737" s="207"/>
      <c r="B737" s="207"/>
      <c r="C737" s="207"/>
      <c r="D737" s="207"/>
      <c r="E737" s="207"/>
      <c r="F737" s="207"/>
      <c r="G737" s="207"/>
      <c r="H737" s="207"/>
      <c r="I737" s="207"/>
      <c r="J737" s="207"/>
      <c r="K737" s="207"/>
      <c r="L737" s="207"/>
      <c r="M737" s="207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</row>
    <row r="738" spans="1:27" ht="15.6">
      <c r="A738" s="207"/>
      <c r="B738" s="207"/>
      <c r="C738" s="207"/>
      <c r="D738" s="207"/>
      <c r="E738" s="207"/>
      <c r="F738" s="207"/>
      <c r="G738" s="207"/>
      <c r="H738" s="207"/>
      <c r="I738" s="207"/>
      <c r="J738" s="207"/>
      <c r="K738" s="207"/>
      <c r="L738" s="207"/>
      <c r="M738" s="207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</row>
    <row r="739" spans="1:27" ht="15.6">
      <c r="A739" s="207"/>
      <c r="B739" s="207"/>
      <c r="C739" s="207"/>
      <c r="D739" s="207"/>
      <c r="E739" s="207"/>
      <c r="F739" s="207"/>
      <c r="G739" s="207"/>
      <c r="H739" s="207"/>
      <c r="I739" s="207"/>
      <c r="J739" s="207"/>
      <c r="K739" s="207"/>
      <c r="L739" s="207"/>
      <c r="M739" s="207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</row>
    <row r="740" spans="1:27" ht="15.6">
      <c r="A740" s="207"/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</row>
    <row r="741" spans="1:27" ht="15.6">
      <c r="A741" s="207"/>
      <c r="B741" s="207"/>
      <c r="C741" s="207"/>
      <c r="D741" s="207"/>
      <c r="E741" s="207"/>
      <c r="F741" s="207"/>
      <c r="G741" s="207"/>
      <c r="H741" s="207"/>
      <c r="I741" s="207"/>
      <c r="J741" s="207"/>
      <c r="K741" s="207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</row>
    <row r="742" spans="1:27" ht="15.6">
      <c r="A742" s="207"/>
      <c r="B742" s="207"/>
      <c r="C742" s="207"/>
      <c r="D742" s="207"/>
      <c r="E742" s="207"/>
      <c r="F742" s="207"/>
      <c r="G742" s="207"/>
      <c r="H742" s="207"/>
      <c r="I742" s="207"/>
      <c r="J742" s="207"/>
      <c r="K742" s="207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</row>
    <row r="743" spans="1:27" ht="15.6">
      <c r="A743" s="207"/>
      <c r="B743" s="207"/>
      <c r="C743" s="207"/>
      <c r="D743" s="207"/>
      <c r="E743" s="207"/>
      <c r="F743" s="207"/>
      <c r="G743" s="207"/>
      <c r="H743" s="207"/>
      <c r="I743" s="207"/>
      <c r="J743" s="207"/>
      <c r="K743" s="207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</row>
    <row r="744" spans="1:27" ht="15.6">
      <c r="A744" s="207"/>
      <c r="B744" s="207"/>
      <c r="C744" s="207"/>
      <c r="D744" s="207"/>
      <c r="E744" s="207"/>
      <c r="F744" s="207"/>
      <c r="G744" s="207"/>
      <c r="H744" s="207"/>
      <c r="I744" s="207"/>
      <c r="J744" s="207"/>
      <c r="K744" s="207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</row>
    <row r="745" spans="1:27" ht="15.6">
      <c r="A745" s="207"/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</row>
    <row r="746" spans="1:27" ht="15.6">
      <c r="A746" s="207"/>
      <c r="B746" s="207"/>
      <c r="C746" s="207"/>
      <c r="D746" s="207"/>
      <c r="E746" s="207"/>
      <c r="F746" s="207"/>
      <c r="G746" s="207"/>
      <c r="H746" s="207"/>
      <c r="I746" s="207"/>
      <c r="J746" s="207"/>
      <c r="K746" s="207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</row>
    <row r="747" spans="1:27" ht="15.6">
      <c r="A747" s="207"/>
      <c r="B747" s="207"/>
      <c r="C747" s="207"/>
      <c r="D747" s="207"/>
      <c r="E747" s="207"/>
      <c r="F747" s="207"/>
      <c r="G747" s="207"/>
      <c r="H747" s="207"/>
      <c r="I747" s="207"/>
      <c r="J747" s="207"/>
      <c r="K747" s="207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</row>
    <row r="748" spans="1:27" ht="15.6">
      <c r="A748" s="207"/>
      <c r="B748" s="207"/>
      <c r="C748" s="207"/>
      <c r="D748" s="207"/>
      <c r="E748" s="207"/>
      <c r="F748" s="207"/>
      <c r="G748" s="207"/>
      <c r="H748" s="207"/>
      <c r="I748" s="207"/>
      <c r="J748" s="207"/>
      <c r="K748" s="207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</row>
    <row r="749" spans="1:27" ht="15.6">
      <c r="A749" s="207"/>
      <c r="B749" s="207"/>
      <c r="C749" s="207"/>
      <c r="D749" s="207"/>
      <c r="E749" s="207"/>
      <c r="F749" s="207"/>
      <c r="G749" s="207"/>
      <c r="H749" s="207"/>
      <c r="I749" s="207"/>
      <c r="J749" s="207"/>
      <c r="K749" s="207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</row>
    <row r="750" spans="1:27" ht="15.6">
      <c r="A750" s="207"/>
      <c r="B750" s="207"/>
      <c r="C750" s="207"/>
      <c r="D750" s="207"/>
      <c r="E750" s="207"/>
      <c r="F750" s="207"/>
      <c r="G750" s="207"/>
      <c r="H750" s="207"/>
      <c r="I750" s="207"/>
      <c r="J750" s="207"/>
      <c r="K750" s="207"/>
      <c r="L750" s="207"/>
      <c r="M750" s="207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</row>
    <row r="751" spans="1:27" ht="15.6">
      <c r="A751" s="207"/>
      <c r="B751" s="207"/>
      <c r="C751" s="207"/>
      <c r="D751" s="207"/>
      <c r="E751" s="207"/>
      <c r="F751" s="207"/>
      <c r="G751" s="207"/>
      <c r="H751" s="207"/>
      <c r="I751" s="207"/>
      <c r="J751" s="207"/>
      <c r="K751" s="207"/>
      <c r="L751" s="207"/>
      <c r="M751" s="207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</row>
    <row r="752" spans="1:27" ht="15.6">
      <c r="A752" s="207"/>
      <c r="B752" s="207"/>
      <c r="C752" s="207"/>
      <c r="D752" s="207"/>
      <c r="E752" s="207"/>
      <c r="F752" s="207"/>
      <c r="G752" s="207"/>
      <c r="H752" s="207"/>
      <c r="I752" s="207"/>
      <c r="J752" s="207"/>
      <c r="K752" s="207"/>
      <c r="L752" s="207"/>
      <c r="M752" s="207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</row>
    <row r="753" spans="1:27" ht="15.6">
      <c r="A753" s="207"/>
      <c r="B753" s="207"/>
      <c r="C753" s="207"/>
      <c r="D753" s="207"/>
      <c r="E753" s="207"/>
      <c r="F753" s="207"/>
      <c r="G753" s="207"/>
      <c r="H753" s="207"/>
      <c r="I753" s="207"/>
      <c r="J753" s="207"/>
      <c r="K753" s="207"/>
      <c r="L753" s="207"/>
      <c r="M753" s="207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</row>
    <row r="754" spans="1:27" ht="15.6">
      <c r="A754" s="207"/>
      <c r="B754" s="207"/>
      <c r="C754" s="207"/>
      <c r="D754" s="207"/>
      <c r="E754" s="207"/>
      <c r="F754" s="207"/>
      <c r="G754" s="207"/>
      <c r="H754" s="207"/>
      <c r="I754" s="207"/>
      <c r="J754" s="207"/>
      <c r="K754" s="207"/>
      <c r="L754" s="207"/>
      <c r="M754" s="207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</row>
    <row r="755" spans="1:27" ht="15.6">
      <c r="A755" s="207"/>
      <c r="B755" s="207"/>
      <c r="C755" s="207"/>
      <c r="D755" s="207"/>
      <c r="E755" s="207"/>
      <c r="F755" s="207"/>
      <c r="G755" s="207"/>
      <c r="H755" s="207"/>
      <c r="I755" s="207"/>
      <c r="J755" s="207"/>
      <c r="K755" s="207"/>
      <c r="L755" s="207"/>
      <c r="M755" s="207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</row>
    <row r="756" spans="1:27" ht="15.6">
      <c r="A756" s="207"/>
      <c r="B756" s="207"/>
      <c r="C756" s="207"/>
      <c r="D756" s="207"/>
      <c r="E756" s="207"/>
      <c r="F756" s="207"/>
      <c r="G756" s="207"/>
      <c r="H756" s="207"/>
      <c r="I756" s="207"/>
      <c r="J756" s="207"/>
      <c r="K756" s="207"/>
      <c r="L756" s="207"/>
      <c r="M756" s="207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</row>
    <row r="757" spans="1:27" ht="15.6">
      <c r="A757" s="207"/>
      <c r="B757" s="207"/>
      <c r="C757" s="207"/>
      <c r="D757" s="207"/>
      <c r="E757" s="207"/>
      <c r="F757" s="207"/>
      <c r="G757" s="207"/>
      <c r="H757" s="207"/>
      <c r="I757" s="207"/>
      <c r="J757" s="207"/>
      <c r="K757" s="207"/>
      <c r="L757" s="207"/>
      <c r="M757" s="207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</row>
    <row r="758" spans="1:27" ht="15.6">
      <c r="A758" s="207"/>
      <c r="B758" s="207"/>
      <c r="C758" s="207"/>
      <c r="D758" s="207"/>
      <c r="E758" s="207"/>
      <c r="F758" s="207"/>
      <c r="G758" s="207"/>
      <c r="H758" s="207"/>
      <c r="I758" s="207"/>
      <c r="J758" s="207"/>
      <c r="K758" s="207"/>
      <c r="L758" s="207"/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</row>
    <row r="759" spans="1:27" ht="15.6">
      <c r="A759" s="207"/>
      <c r="B759" s="207"/>
      <c r="C759" s="207"/>
      <c r="D759" s="207"/>
      <c r="E759" s="207"/>
      <c r="F759" s="207"/>
      <c r="G759" s="207"/>
      <c r="H759" s="207"/>
      <c r="I759" s="207"/>
      <c r="J759" s="207"/>
      <c r="K759" s="207"/>
      <c r="L759" s="207"/>
      <c r="M759" s="207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</row>
    <row r="760" spans="1:27" ht="15.6">
      <c r="A760" s="207"/>
      <c r="B760" s="207"/>
      <c r="C760" s="207"/>
      <c r="D760" s="207"/>
      <c r="E760" s="207"/>
      <c r="F760" s="207"/>
      <c r="G760" s="207"/>
      <c r="H760" s="207"/>
      <c r="I760" s="207"/>
      <c r="J760" s="207"/>
      <c r="K760" s="207"/>
      <c r="L760" s="207"/>
      <c r="M760" s="207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</row>
    <row r="761" spans="1:27" ht="15.6">
      <c r="A761" s="207"/>
      <c r="B761" s="207"/>
      <c r="C761" s="207"/>
      <c r="D761" s="207"/>
      <c r="E761" s="207"/>
      <c r="F761" s="207"/>
      <c r="G761" s="207"/>
      <c r="H761" s="207"/>
      <c r="I761" s="207"/>
      <c r="J761" s="207"/>
      <c r="K761" s="207"/>
      <c r="L761" s="207"/>
      <c r="M761" s="207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</row>
    <row r="762" spans="1:27" ht="15.6">
      <c r="A762" s="207"/>
      <c r="B762" s="207"/>
      <c r="C762" s="207"/>
      <c r="D762" s="207"/>
      <c r="E762" s="207"/>
      <c r="F762" s="207"/>
      <c r="G762" s="207"/>
      <c r="H762" s="207"/>
      <c r="I762" s="207"/>
      <c r="J762" s="207"/>
      <c r="K762" s="207"/>
      <c r="L762" s="207"/>
      <c r="M762" s="207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</row>
    <row r="763" spans="1:27" ht="15.6">
      <c r="A763" s="207"/>
      <c r="B763" s="207"/>
      <c r="C763" s="207"/>
      <c r="D763" s="207"/>
      <c r="E763" s="207"/>
      <c r="F763" s="207"/>
      <c r="G763" s="207"/>
      <c r="H763" s="207"/>
      <c r="I763" s="207"/>
      <c r="J763" s="207"/>
      <c r="K763" s="207"/>
      <c r="L763" s="207"/>
      <c r="M763" s="207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</row>
    <row r="764" spans="1:27" ht="15.6">
      <c r="A764" s="207"/>
      <c r="B764" s="207"/>
      <c r="C764" s="207"/>
      <c r="D764" s="207"/>
      <c r="E764" s="207"/>
      <c r="F764" s="207"/>
      <c r="G764" s="207"/>
      <c r="H764" s="207"/>
      <c r="I764" s="207"/>
      <c r="J764" s="207"/>
      <c r="K764" s="207"/>
      <c r="L764" s="207"/>
      <c r="M764" s="207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</row>
    <row r="765" spans="1:27" ht="15.6">
      <c r="A765" s="207"/>
      <c r="B765" s="207"/>
      <c r="C765" s="207"/>
      <c r="D765" s="207"/>
      <c r="E765" s="207"/>
      <c r="F765" s="207"/>
      <c r="G765" s="207"/>
      <c r="H765" s="207"/>
      <c r="I765" s="207"/>
      <c r="J765" s="207"/>
      <c r="K765" s="207"/>
      <c r="L765" s="207"/>
      <c r="M765" s="207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</row>
    <row r="766" spans="1:27" ht="15.6">
      <c r="A766" s="207"/>
      <c r="B766" s="207"/>
      <c r="C766" s="207"/>
      <c r="D766" s="207"/>
      <c r="E766" s="207"/>
      <c r="F766" s="207"/>
      <c r="G766" s="207"/>
      <c r="H766" s="207"/>
      <c r="I766" s="207"/>
      <c r="J766" s="207"/>
      <c r="K766" s="207"/>
      <c r="L766" s="207"/>
      <c r="M766" s="207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</row>
    <row r="767" spans="1:27" ht="15.6">
      <c r="A767" s="207"/>
      <c r="B767" s="207"/>
      <c r="C767" s="207"/>
      <c r="D767" s="207"/>
      <c r="E767" s="207"/>
      <c r="F767" s="207"/>
      <c r="G767" s="207"/>
      <c r="H767" s="207"/>
      <c r="I767" s="207"/>
      <c r="J767" s="207"/>
      <c r="K767" s="207"/>
      <c r="L767" s="207"/>
      <c r="M767" s="207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</row>
    <row r="768" spans="1:27" ht="15.6">
      <c r="A768" s="207"/>
      <c r="B768" s="207"/>
      <c r="C768" s="207"/>
      <c r="D768" s="207"/>
      <c r="E768" s="207"/>
      <c r="F768" s="207"/>
      <c r="G768" s="207"/>
      <c r="H768" s="207"/>
      <c r="I768" s="207"/>
      <c r="J768" s="207"/>
      <c r="K768" s="207"/>
      <c r="L768" s="207"/>
      <c r="M768" s="207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</row>
    <row r="769" spans="1:27" ht="15.6">
      <c r="A769" s="207"/>
      <c r="B769" s="207"/>
      <c r="C769" s="207"/>
      <c r="D769" s="207"/>
      <c r="E769" s="207"/>
      <c r="F769" s="207"/>
      <c r="G769" s="207"/>
      <c r="H769" s="207"/>
      <c r="I769" s="207"/>
      <c r="J769" s="207"/>
      <c r="K769" s="207"/>
      <c r="L769" s="207"/>
      <c r="M769" s="207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</row>
    <row r="770" spans="1:27" ht="15.6">
      <c r="A770" s="207"/>
      <c r="B770" s="207"/>
      <c r="C770" s="207"/>
      <c r="D770" s="207"/>
      <c r="E770" s="207"/>
      <c r="F770" s="207"/>
      <c r="G770" s="207"/>
      <c r="H770" s="207"/>
      <c r="I770" s="207"/>
      <c r="J770" s="207"/>
      <c r="K770" s="207"/>
      <c r="L770" s="207"/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</row>
    <row r="771" spans="1:27" ht="15.6">
      <c r="A771" s="207"/>
      <c r="B771" s="207"/>
      <c r="C771" s="207"/>
      <c r="D771" s="207"/>
      <c r="E771" s="207"/>
      <c r="F771" s="207"/>
      <c r="G771" s="207"/>
      <c r="H771" s="207"/>
      <c r="I771" s="207"/>
      <c r="J771" s="207"/>
      <c r="K771" s="207"/>
      <c r="L771" s="207"/>
      <c r="M771" s="207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</row>
    <row r="772" spans="1:27" ht="15.6">
      <c r="A772" s="207"/>
      <c r="B772" s="207"/>
      <c r="C772" s="207"/>
      <c r="D772" s="207"/>
      <c r="E772" s="207"/>
      <c r="F772" s="207"/>
      <c r="G772" s="207"/>
      <c r="H772" s="207"/>
      <c r="I772" s="207"/>
      <c r="J772" s="207"/>
      <c r="K772" s="207"/>
      <c r="L772" s="207"/>
      <c r="M772" s="207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</row>
    <row r="773" spans="1:27" ht="15.6">
      <c r="A773" s="207"/>
      <c r="B773" s="207"/>
      <c r="C773" s="207"/>
      <c r="D773" s="207"/>
      <c r="E773" s="207"/>
      <c r="F773" s="207"/>
      <c r="G773" s="207"/>
      <c r="H773" s="207"/>
      <c r="I773" s="207"/>
      <c r="J773" s="207"/>
      <c r="K773" s="207"/>
      <c r="L773" s="207"/>
      <c r="M773" s="207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</row>
    <row r="774" spans="1:27" ht="15.6">
      <c r="A774" s="207"/>
      <c r="B774" s="207"/>
      <c r="C774" s="207"/>
      <c r="D774" s="207"/>
      <c r="E774" s="207"/>
      <c r="F774" s="207"/>
      <c r="G774" s="207"/>
      <c r="H774" s="207"/>
      <c r="I774" s="207"/>
      <c r="J774" s="207"/>
      <c r="K774" s="207"/>
      <c r="L774" s="207"/>
      <c r="M774" s="207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</row>
    <row r="775" spans="1:27" ht="15.6">
      <c r="A775" s="207"/>
      <c r="B775" s="207"/>
      <c r="C775" s="207"/>
      <c r="D775" s="207"/>
      <c r="E775" s="207"/>
      <c r="F775" s="207"/>
      <c r="G775" s="207"/>
      <c r="H775" s="207"/>
      <c r="I775" s="207"/>
      <c r="J775" s="207"/>
      <c r="K775" s="207"/>
      <c r="L775" s="207"/>
      <c r="M775" s="207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</row>
    <row r="776" spans="1:27" ht="15.6">
      <c r="A776" s="207"/>
      <c r="B776" s="207"/>
      <c r="C776" s="207"/>
      <c r="D776" s="207"/>
      <c r="E776" s="207"/>
      <c r="F776" s="207"/>
      <c r="G776" s="207"/>
      <c r="H776" s="207"/>
      <c r="I776" s="207"/>
      <c r="J776" s="207"/>
      <c r="K776" s="207"/>
      <c r="L776" s="207"/>
      <c r="M776" s="207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</row>
    <row r="777" spans="1:27" ht="15.6">
      <c r="A777" s="207"/>
      <c r="B777" s="207"/>
      <c r="C777" s="207"/>
      <c r="D777" s="207"/>
      <c r="E777" s="207"/>
      <c r="F777" s="207"/>
      <c r="G777" s="207"/>
      <c r="H777" s="207"/>
      <c r="I777" s="207"/>
      <c r="J777" s="207"/>
      <c r="K777" s="207"/>
      <c r="L777" s="207"/>
      <c r="M777" s="207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</row>
    <row r="778" spans="1:27" ht="15.6">
      <c r="A778" s="207"/>
      <c r="B778" s="207"/>
      <c r="C778" s="207"/>
      <c r="D778" s="207"/>
      <c r="E778" s="207"/>
      <c r="F778" s="207"/>
      <c r="G778" s="207"/>
      <c r="H778" s="207"/>
      <c r="I778" s="207"/>
      <c r="J778" s="207"/>
      <c r="K778" s="207"/>
      <c r="L778" s="207"/>
      <c r="M778" s="207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</row>
    <row r="779" spans="1:27" ht="15.6">
      <c r="A779" s="207"/>
      <c r="B779" s="207"/>
      <c r="C779" s="207"/>
      <c r="D779" s="207"/>
      <c r="E779" s="207"/>
      <c r="F779" s="207"/>
      <c r="G779" s="207"/>
      <c r="H779" s="207"/>
      <c r="I779" s="207"/>
      <c r="J779" s="207"/>
      <c r="K779" s="207"/>
      <c r="L779" s="207"/>
      <c r="M779" s="207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</row>
    <row r="780" spans="1:27" ht="15.6">
      <c r="A780" s="207"/>
      <c r="B780" s="207"/>
      <c r="C780" s="207"/>
      <c r="D780" s="207"/>
      <c r="E780" s="207"/>
      <c r="F780" s="207"/>
      <c r="G780" s="207"/>
      <c r="H780" s="207"/>
      <c r="I780" s="207"/>
      <c r="J780" s="207"/>
      <c r="K780" s="207"/>
      <c r="L780" s="207"/>
      <c r="M780" s="207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</row>
    <row r="781" spans="1:27" ht="15.6">
      <c r="A781" s="207"/>
      <c r="B781" s="207"/>
      <c r="C781" s="207"/>
      <c r="D781" s="207"/>
      <c r="E781" s="207"/>
      <c r="F781" s="207"/>
      <c r="G781" s="207"/>
      <c r="H781" s="207"/>
      <c r="I781" s="207"/>
      <c r="J781" s="207"/>
      <c r="K781" s="207"/>
      <c r="L781" s="207"/>
      <c r="M781" s="207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</row>
    <row r="782" spans="1:27" ht="15.6">
      <c r="A782" s="207"/>
      <c r="B782" s="207"/>
      <c r="C782" s="207"/>
      <c r="D782" s="207"/>
      <c r="E782" s="207"/>
      <c r="F782" s="207"/>
      <c r="G782" s="207"/>
      <c r="H782" s="207"/>
      <c r="I782" s="207"/>
      <c r="J782" s="207"/>
      <c r="K782" s="207"/>
      <c r="L782" s="207"/>
      <c r="M782" s="207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</row>
    <row r="783" spans="1:27" ht="15.6">
      <c r="A783" s="207"/>
      <c r="B783" s="207"/>
      <c r="C783" s="207"/>
      <c r="D783" s="207"/>
      <c r="E783" s="207"/>
      <c r="F783" s="207"/>
      <c r="G783" s="207"/>
      <c r="H783" s="207"/>
      <c r="I783" s="207"/>
      <c r="J783" s="207"/>
      <c r="K783" s="207"/>
      <c r="L783" s="207"/>
      <c r="M783" s="207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</row>
    <row r="784" spans="1:27" ht="15.6">
      <c r="A784" s="207"/>
      <c r="B784" s="207"/>
      <c r="C784" s="207"/>
      <c r="D784" s="207"/>
      <c r="E784" s="207"/>
      <c r="F784" s="207"/>
      <c r="G784" s="207"/>
      <c r="H784" s="207"/>
      <c r="I784" s="207"/>
      <c r="J784" s="207"/>
      <c r="K784" s="207"/>
      <c r="L784" s="207"/>
      <c r="M784" s="207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</row>
    <row r="785" spans="1:27" ht="15.6">
      <c r="A785" s="207"/>
      <c r="B785" s="207"/>
      <c r="C785" s="207"/>
      <c r="D785" s="207"/>
      <c r="E785" s="207"/>
      <c r="F785" s="207"/>
      <c r="G785" s="207"/>
      <c r="H785" s="207"/>
      <c r="I785" s="207"/>
      <c r="J785" s="207"/>
      <c r="K785" s="207"/>
      <c r="L785" s="207"/>
      <c r="M785" s="207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</row>
    <row r="786" spans="1:27" ht="15.6">
      <c r="A786" s="207"/>
      <c r="B786" s="207"/>
      <c r="C786" s="207"/>
      <c r="D786" s="207"/>
      <c r="E786" s="207"/>
      <c r="F786" s="207"/>
      <c r="G786" s="207"/>
      <c r="H786" s="207"/>
      <c r="I786" s="207"/>
      <c r="J786" s="207"/>
      <c r="K786" s="207"/>
      <c r="L786" s="207"/>
      <c r="M786" s="207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</row>
    <row r="787" spans="1:27" ht="15.6">
      <c r="A787" s="207"/>
      <c r="B787" s="207"/>
      <c r="C787" s="207"/>
      <c r="D787" s="207"/>
      <c r="E787" s="207"/>
      <c r="F787" s="207"/>
      <c r="G787" s="207"/>
      <c r="H787" s="207"/>
      <c r="I787" s="207"/>
      <c r="J787" s="207"/>
      <c r="K787" s="207"/>
      <c r="L787" s="207"/>
      <c r="M787" s="207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</row>
    <row r="788" spans="1:27" ht="15.6">
      <c r="A788" s="207"/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</row>
    <row r="789" spans="1:27" ht="15.6">
      <c r="A789" s="207"/>
      <c r="B789" s="207"/>
      <c r="C789" s="207"/>
      <c r="D789" s="207"/>
      <c r="E789" s="207"/>
      <c r="F789" s="207"/>
      <c r="G789" s="207"/>
      <c r="H789" s="207"/>
      <c r="I789" s="207"/>
      <c r="J789" s="207"/>
      <c r="K789" s="207"/>
      <c r="L789" s="207"/>
      <c r="M789" s="207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</row>
    <row r="790" spans="1:27" ht="15.6">
      <c r="A790" s="207"/>
      <c r="B790" s="207"/>
      <c r="C790" s="207"/>
      <c r="D790" s="207"/>
      <c r="E790" s="207"/>
      <c r="F790" s="207"/>
      <c r="G790" s="207"/>
      <c r="H790" s="207"/>
      <c r="I790" s="207"/>
      <c r="J790" s="207"/>
      <c r="K790" s="207"/>
      <c r="L790" s="207"/>
      <c r="M790" s="207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</row>
    <row r="791" spans="1:27" ht="15.6">
      <c r="A791" s="207"/>
      <c r="B791" s="207"/>
      <c r="C791" s="207"/>
      <c r="D791" s="207"/>
      <c r="E791" s="207"/>
      <c r="F791" s="207"/>
      <c r="G791" s="207"/>
      <c r="H791" s="207"/>
      <c r="I791" s="207"/>
      <c r="J791" s="207"/>
      <c r="K791" s="207"/>
      <c r="L791" s="207"/>
      <c r="M791" s="207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</row>
    <row r="792" spans="1:27" ht="15.6">
      <c r="A792" s="207"/>
      <c r="B792" s="207"/>
      <c r="C792" s="207"/>
      <c r="D792" s="207"/>
      <c r="E792" s="207"/>
      <c r="F792" s="207"/>
      <c r="G792" s="207"/>
      <c r="H792" s="207"/>
      <c r="I792" s="207"/>
      <c r="J792" s="207"/>
      <c r="K792" s="207"/>
      <c r="L792" s="207"/>
      <c r="M792" s="207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</row>
    <row r="793" spans="1:27" ht="15.6">
      <c r="A793" s="207"/>
      <c r="B793" s="207"/>
      <c r="C793" s="207"/>
      <c r="D793" s="207"/>
      <c r="E793" s="207"/>
      <c r="F793" s="207"/>
      <c r="G793" s="207"/>
      <c r="H793" s="207"/>
      <c r="I793" s="207"/>
      <c r="J793" s="207"/>
      <c r="K793" s="207"/>
      <c r="L793" s="207"/>
      <c r="M793" s="207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</row>
    <row r="794" spans="1:27" ht="15.6">
      <c r="A794" s="207"/>
      <c r="B794" s="207"/>
      <c r="C794" s="207"/>
      <c r="D794" s="207"/>
      <c r="E794" s="207"/>
      <c r="F794" s="207"/>
      <c r="G794" s="207"/>
      <c r="H794" s="207"/>
      <c r="I794" s="207"/>
      <c r="J794" s="207"/>
      <c r="K794" s="207"/>
      <c r="L794" s="207"/>
      <c r="M794" s="207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</row>
    <row r="795" spans="1:27" ht="15.6">
      <c r="A795" s="207"/>
      <c r="B795" s="207"/>
      <c r="C795" s="207"/>
      <c r="D795" s="207"/>
      <c r="E795" s="207"/>
      <c r="F795" s="207"/>
      <c r="G795" s="207"/>
      <c r="H795" s="207"/>
      <c r="I795" s="207"/>
      <c r="J795" s="207"/>
      <c r="K795" s="207"/>
      <c r="L795" s="207"/>
      <c r="M795" s="207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</row>
    <row r="796" spans="1:27" ht="15.6">
      <c r="A796" s="207"/>
      <c r="B796" s="207"/>
      <c r="C796" s="207"/>
      <c r="D796" s="207"/>
      <c r="E796" s="207"/>
      <c r="F796" s="207"/>
      <c r="G796" s="207"/>
      <c r="H796" s="207"/>
      <c r="I796" s="207"/>
      <c r="J796" s="207"/>
      <c r="K796" s="207"/>
      <c r="L796" s="207"/>
      <c r="M796" s="207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</row>
    <row r="797" spans="1:27" ht="15.6">
      <c r="A797" s="207"/>
      <c r="B797" s="207"/>
      <c r="C797" s="207"/>
      <c r="D797" s="207"/>
      <c r="E797" s="207"/>
      <c r="F797" s="207"/>
      <c r="G797" s="207"/>
      <c r="H797" s="207"/>
      <c r="I797" s="207"/>
      <c r="J797" s="207"/>
      <c r="K797" s="207"/>
      <c r="L797" s="207"/>
      <c r="M797" s="207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</row>
    <row r="798" spans="1:27" ht="15.6">
      <c r="A798" s="207"/>
      <c r="B798" s="207"/>
      <c r="C798" s="207"/>
      <c r="D798" s="207"/>
      <c r="E798" s="207"/>
      <c r="F798" s="207"/>
      <c r="G798" s="207"/>
      <c r="H798" s="207"/>
      <c r="I798" s="207"/>
      <c r="J798" s="207"/>
      <c r="K798" s="207"/>
      <c r="L798" s="207"/>
      <c r="M798" s="207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</row>
    <row r="799" spans="1:27" ht="15.6">
      <c r="A799" s="207"/>
      <c r="B799" s="207"/>
      <c r="C799" s="207"/>
      <c r="D799" s="207"/>
      <c r="E799" s="207"/>
      <c r="F799" s="207"/>
      <c r="G799" s="207"/>
      <c r="H799" s="207"/>
      <c r="I799" s="207"/>
      <c r="J799" s="207"/>
      <c r="K799" s="207"/>
      <c r="L799" s="207"/>
      <c r="M799" s="207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</row>
    <row r="800" spans="1:27" ht="15.6">
      <c r="A800" s="207"/>
      <c r="B800" s="207"/>
      <c r="C800" s="207"/>
      <c r="D800" s="207"/>
      <c r="E800" s="207"/>
      <c r="F800" s="207"/>
      <c r="G800" s="207"/>
      <c r="H800" s="207"/>
      <c r="I800" s="207"/>
      <c r="J800" s="207"/>
      <c r="K800" s="207"/>
      <c r="L800" s="207"/>
      <c r="M800" s="207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</row>
    <row r="801" spans="1:27" ht="15.6">
      <c r="A801" s="207"/>
      <c r="B801" s="207"/>
      <c r="C801" s="207"/>
      <c r="D801" s="207"/>
      <c r="E801" s="207"/>
      <c r="F801" s="207"/>
      <c r="G801" s="207"/>
      <c r="H801" s="207"/>
      <c r="I801" s="207"/>
      <c r="J801" s="207"/>
      <c r="K801" s="207"/>
      <c r="L801" s="207"/>
      <c r="M801" s="207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</row>
    <row r="802" spans="1:27" ht="15.6">
      <c r="A802" s="207"/>
      <c r="B802" s="207"/>
      <c r="C802" s="207"/>
      <c r="D802" s="207"/>
      <c r="E802" s="207"/>
      <c r="F802" s="207"/>
      <c r="G802" s="207"/>
      <c r="H802" s="207"/>
      <c r="I802" s="207"/>
      <c r="J802" s="207"/>
      <c r="K802" s="207"/>
      <c r="L802" s="207"/>
      <c r="M802" s="207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</row>
    <row r="803" spans="1:27" ht="15.6">
      <c r="A803" s="207"/>
      <c r="B803" s="207"/>
      <c r="C803" s="207"/>
      <c r="D803" s="207"/>
      <c r="E803" s="207"/>
      <c r="F803" s="207"/>
      <c r="G803" s="207"/>
      <c r="H803" s="207"/>
      <c r="I803" s="207"/>
      <c r="J803" s="207"/>
      <c r="K803" s="207"/>
      <c r="L803" s="207"/>
      <c r="M803" s="207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</row>
    <row r="804" spans="1:27" ht="15.6">
      <c r="A804" s="207"/>
      <c r="B804" s="207"/>
      <c r="C804" s="207"/>
      <c r="D804" s="207"/>
      <c r="E804" s="207"/>
      <c r="F804" s="207"/>
      <c r="G804" s="207"/>
      <c r="H804" s="207"/>
      <c r="I804" s="207"/>
      <c r="J804" s="207"/>
      <c r="K804" s="207"/>
      <c r="L804" s="207"/>
      <c r="M804" s="207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</row>
    <row r="805" spans="1:27" ht="15.6">
      <c r="A805" s="207"/>
      <c r="B805" s="207"/>
      <c r="C805" s="207"/>
      <c r="D805" s="207"/>
      <c r="E805" s="207"/>
      <c r="F805" s="207"/>
      <c r="G805" s="207"/>
      <c r="H805" s="207"/>
      <c r="I805" s="207"/>
      <c r="J805" s="207"/>
      <c r="K805" s="207"/>
      <c r="L805" s="207"/>
      <c r="M805" s="207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</row>
    <row r="806" spans="1:27" ht="15.6">
      <c r="A806" s="207"/>
      <c r="B806" s="207"/>
      <c r="C806" s="207"/>
      <c r="D806" s="207"/>
      <c r="E806" s="207"/>
      <c r="F806" s="207"/>
      <c r="G806" s="207"/>
      <c r="H806" s="207"/>
      <c r="I806" s="207"/>
      <c r="J806" s="207"/>
      <c r="K806" s="207"/>
      <c r="L806" s="207"/>
      <c r="M806" s="207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</row>
    <row r="807" spans="1:27" ht="15.6">
      <c r="A807" s="207"/>
      <c r="B807" s="207"/>
      <c r="C807" s="207"/>
      <c r="D807" s="207"/>
      <c r="E807" s="207"/>
      <c r="F807" s="207"/>
      <c r="G807" s="207"/>
      <c r="H807" s="207"/>
      <c r="I807" s="207"/>
      <c r="J807" s="207"/>
      <c r="K807" s="207"/>
      <c r="L807" s="207"/>
      <c r="M807" s="207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</row>
    <row r="808" spans="1:27" ht="15.6">
      <c r="A808" s="207"/>
      <c r="B808" s="207"/>
      <c r="C808" s="207"/>
      <c r="D808" s="207"/>
      <c r="E808" s="207"/>
      <c r="F808" s="207"/>
      <c r="G808" s="207"/>
      <c r="H808" s="207"/>
      <c r="I808" s="207"/>
      <c r="J808" s="207"/>
      <c r="K808" s="207"/>
      <c r="L808" s="207"/>
      <c r="M808" s="207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</row>
    <row r="809" spans="1:27" ht="15.6">
      <c r="A809" s="207"/>
      <c r="B809" s="207"/>
      <c r="C809" s="207"/>
      <c r="D809" s="207"/>
      <c r="E809" s="207"/>
      <c r="F809" s="207"/>
      <c r="G809" s="207"/>
      <c r="H809" s="207"/>
      <c r="I809" s="207"/>
      <c r="J809" s="207"/>
      <c r="K809" s="207"/>
      <c r="L809" s="207"/>
      <c r="M809" s="207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</row>
    <row r="810" spans="1:27" ht="15.6">
      <c r="A810" s="207"/>
      <c r="B810" s="207"/>
      <c r="C810" s="207"/>
      <c r="D810" s="207"/>
      <c r="E810" s="207"/>
      <c r="F810" s="207"/>
      <c r="G810" s="207"/>
      <c r="H810" s="207"/>
      <c r="I810" s="207"/>
      <c r="J810" s="207"/>
      <c r="K810" s="207"/>
      <c r="L810" s="207"/>
      <c r="M810" s="207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</row>
    <row r="811" spans="1:27" ht="15.6">
      <c r="A811" s="207"/>
      <c r="B811" s="207"/>
      <c r="C811" s="207"/>
      <c r="D811" s="207"/>
      <c r="E811" s="207"/>
      <c r="F811" s="207"/>
      <c r="G811" s="207"/>
      <c r="H811" s="207"/>
      <c r="I811" s="207"/>
      <c r="J811" s="207"/>
      <c r="K811" s="207"/>
      <c r="L811" s="207"/>
      <c r="M811" s="207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</row>
    <row r="812" spans="1:27" ht="15.6">
      <c r="A812" s="207"/>
      <c r="B812" s="207"/>
      <c r="C812" s="207"/>
      <c r="D812" s="207"/>
      <c r="E812" s="207"/>
      <c r="F812" s="207"/>
      <c r="G812" s="207"/>
      <c r="H812" s="207"/>
      <c r="I812" s="207"/>
      <c r="J812" s="207"/>
      <c r="K812" s="207"/>
      <c r="L812" s="207"/>
      <c r="M812" s="207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</row>
    <row r="813" spans="1:27" ht="15.6">
      <c r="A813" s="207"/>
      <c r="B813" s="207"/>
      <c r="C813" s="207"/>
      <c r="D813" s="207"/>
      <c r="E813" s="207"/>
      <c r="F813" s="207"/>
      <c r="G813" s="207"/>
      <c r="H813" s="207"/>
      <c r="I813" s="207"/>
      <c r="J813" s="207"/>
      <c r="K813" s="207"/>
      <c r="L813" s="207"/>
      <c r="M813" s="207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</row>
    <row r="814" spans="1:27" ht="15.6">
      <c r="A814" s="207"/>
      <c r="B814" s="207"/>
      <c r="C814" s="207"/>
      <c r="D814" s="207"/>
      <c r="E814" s="207"/>
      <c r="F814" s="207"/>
      <c r="G814" s="207"/>
      <c r="H814" s="207"/>
      <c r="I814" s="207"/>
      <c r="J814" s="207"/>
      <c r="K814" s="207"/>
      <c r="L814" s="207"/>
      <c r="M814" s="207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</row>
    <row r="815" spans="1:27" ht="15.6">
      <c r="A815" s="207"/>
      <c r="B815" s="207"/>
      <c r="C815" s="207"/>
      <c r="D815" s="207"/>
      <c r="E815" s="207"/>
      <c r="F815" s="207"/>
      <c r="G815" s="207"/>
      <c r="H815" s="207"/>
      <c r="I815" s="207"/>
      <c r="J815" s="207"/>
      <c r="K815" s="207"/>
      <c r="L815" s="207"/>
      <c r="M815" s="207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</row>
    <row r="816" spans="1:27" ht="15.6">
      <c r="A816" s="207"/>
      <c r="B816" s="207"/>
      <c r="C816" s="207"/>
      <c r="D816" s="207"/>
      <c r="E816" s="207"/>
      <c r="F816" s="207"/>
      <c r="G816" s="207"/>
      <c r="H816" s="207"/>
      <c r="I816" s="207"/>
      <c r="J816" s="207"/>
      <c r="K816" s="207"/>
      <c r="L816" s="207"/>
      <c r="M816" s="207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</row>
    <row r="817" spans="1:27" ht="15.6">
      <c r="A817" s="207"/>
      <c r="B817" s="207"/>
      <c r="C817" s="207"/>
      <c r="D817" s="207"/>
      <c r="E817" s="207"/>
      <c r="F817" s="207"/>
      <c r="G817" s="207"/>
      <c r="H817" s="207"/>
      <c r="I817" s="207"/>
      <c r="J817" s="207"/>
      <c r="K817" s="207"/>
      <c r="L817" s="207"/>
      <c r="M817" s="207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</row>
    <row r="818" spans="1:27" ht="15.6">
      <c r="A818" s="207"/>
      <c r="B818" s="207"/>
      <c r="C818" s="207"/>
      <c r="D818" s="207"/>
      <c r="E818" s="207"/>
      <c r="F818" s="207"/>
      <c r="G818" s="207"/>
      <c r="H818" s="207"/>
      <c r="I818" s="207"/>
      <c r="J818" s="207"/>
      <c r="K818" s="207"/>
      <c r="L818" s="207"/>
      <c r="M818" s="207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</row>
    <row r="819" spans="1:27" ht="15.6">
      <c r="A819" s="207"/>
      <c r="B819" s="207"/>
      <c r="C819" s="207"/>
      <c r="D819" s="207"/>
      <c r="E819" s="207"/>
      <c r="F819" s="207"/>
      <c r="G819" s="207"/>
      <c r="H819" s="207"/>
      <c r="I819" s="207"/>
      <c r="J819" s="207"/>
      <c r="K819" s="207"/>
      <c r="L819" s="207"/>
      <c r="M819" s="207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</row>
    <row r="820" spans="1:27" ht="15.6">
      <c r="A820" s="207"/>
      <c r="B820" s="207"/>
      <c r="C820" s="207"/>
      <c r="D820" s="207"/>
      <c r="E820" s="207"/>
      <c r="F820" s="207"/>
      <c r="G820" s="207"/>
      <c r="H820" s="207"/>
      <c r="I820" s="207"/>
      <c r="J820" s="207"/>
      <c r="K820" s="207"/>
      <c r="L820" s="207"/>
      <c r="M820" s="207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</row>
    <row r="821" spans="1:27" ht="15.6">
      <c r="A821" s="207"/>
      <c r="B821" s="207"/>
      <c r="C821" s="207"/>
      <c r="D821" s="207"/>
      <c r="E821" s="207"/>
      <c r="F821" s="207"/>
      <c r="G821" s="207"/>
      <c r="H821" s="207"/>
      <c r="I821" s="207"/>
      <c r="J821" s="207"/>
      <c r="K821" s="207"/>
      <c r="L821" s="207"/>
      <c r="M821" s="207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</row>
    <row r="822" spans="1:27" ht="15.6">
      <c r="A822" s="207"/>
      <c r="B822" s="207"/>
      <c r="C822" s="207"/>
      <c r="D822" s="207"/>
      <c r="E822" s="207"/>
      <c r="F822" s="207"/>
      <c r="G822" s="207"/>
      <c r="H822" s="207"/>
      <c r="I822" s="207"/>
      <c r="J822" s="207"/>
      <c r="K822" s="207"/>
      <c r="L822" s="207"/>
      <c r="M822" s="207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</row>
    <row r="823" spans="1:27" ht="15.6">
      <c r="A823" s="207"/>
      <c r="B823" s="207"/>
      <c r="C823" s="207"/>
      <c r="D823" s="207"/>
      <c r="E823" s="207"/>
      <c r="F823" s="207"/>
      <c r="G823" s="207"/>
      <c r="H823" s="207"/>
      <c r="I823" s="207"/>
      <c r="J823" s="207"/>
      <c r="K823" s="207"/>
      <c r="L823" s="207"/>
      <c r="M823" s="207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</row>
    <row r="824" spans="1:27" ht="15.6">
      <c r="A824" s="207"/>
      <c r="B824" s="207"/>
      <c r="C824" s="207"/>
      <c r="D824" s="207"/>
      <c r="E824" s="207"/>
      <c r="F824" s="207"/>
      <c r="G824" s="207"/>
      <c r="H824" s="207"/>
      <c r="I824" s="207"/>
      <c r="J824" s="207"/>
      <c r="K824" s="207"/>
      <c r="L824" s="207"/>
      <c r="M824" s="207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</row>
    <row r="825" spans="1:27" ht="15.6">
      <c r="A825" s="207"/>
      <c r="B825" s="207"/>
      <c r="C825" s="207"/>
      <c r="D825" s="207"/>
      <c r="E825" s="207"/>
      <c r="F825" s="207"/>
      <c r="G825" s="207"/>
      <c r="H825" s="207"/>
      <c r="I825" s="207"/>
      <c r="J825" s="207"/>
      <c r="K825" s="207"/>
      <c r="L825" s="207"/>
      <c r="M825" s="207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</row>
    <row r="826" spans="1:27" ht="15.6">
      <c r="A826" s="207"/>
      <c r="B826" s="207"/>
      <c r="C826" s="207"/>
      <c r="D826" s="207"/>
      <c r="E826" s="207"/>
      <c r="F826" s="207"/>
      <c r="G826" s="207"/>
      <c r="H826" s="207"/>
      <c r="I826" s="207"/>
      <c r="J826" s="207"/>
      <c r="K826" s="207"/>
      <c r="L826" s="207"/>
      <c r="M826" s="207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</row>
    <row r="827" spans="1:27" ht="15.6">
      <c r="A827" s="207"/>
      <c r="B827" s="207"/>
      <c r="C827" s="207"/>
      <c r="D827" s="207"/>
      <c r="E827" s="207"/>
      <c r="F827" s="207"/>
      <c r="G827" s="207"/>
      <c r="H827" s="207"/>
      <c r="I827" s="207"/>
      <c r="J827" s="207"/>
      <c r="K827" s="207"/>
      <c r="L827" s="207"/>
      <c r="M827" s="207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</row>
    <row r="828" spans="1:27" ht="15.6">
      <c r="A828" s="207"/>
      <c r="B828" s="207"/>
      <c r="C828" s="207"/>
      <c r="D828" s="207"/>
      <c r="E828" s="207"/>
      <c r="F828" s="207"/>
      <c r="G828" s="207"/>
      <c r="H828" s="207"/>
      <c r="I828" s="207"/>
      <c r="J828" s="207"/>
      <c r="K828" s="207"/>
      <c r="L828" s="207"/>
      <c r="M828" s="207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</row>
    <row r="829" spans="1:27" ht="15.6">
      <c r="A829" s="207"/>
      <c r="B829" s="207"/>
      <c r="C829" s="207"/>
      <c r="D829" s="207"/>
      <c r="E829" s="207"/>
      <c r="F829" s="207"/>
      <c r="G829" s="207"/>
      <c r="H829" s="207"/>
      <c r="I829" s="207"/>
      <c r="J829" s="207"/>
      <c r="K829" s="207"/>
      <c r="L829" s="207"/>
      <c r="M829" s="207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</row>
    <row r="830" spans="1:27" ht="15.6">
      <c r="A830" s="207"/>
      <c r="B830" s="207"/>
      <c r="C830" s="207"/>
      <c r="D830" s="207"/>
      <c r="E830" s="207"/>
      <c r="F830" s="207"/>
      <c r="G830" s="207"/>
      <c r="H830" s="207"/>
      <c r="I830" s="207"/>
      <c r="J830" s="207"/>
      <c r="K830" s="207"/>
      <c r="L830" s="207"/>
      <c r="M830" s="207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</row>
    <row r="831" spans="1:27" ht="15.6">
      <c r="A831" s="207"/>
      <c r="B831" s="207"/>
      <c r="C831" s="207"/>
      <c r="D831" s="207"/>
      <c r="E831" s="207"/>
      <c r="F831" s="207"/>
      <c r="G831" s="207"/>
      <c r="H831" s="207"/>
      <c r="I831" s="207"/>
      <c r="J831" s="207"/>
      <c r="K831" s="207"/>
      <c r="L831" s="207"/>
      <c r="M831" s="207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</row>
    <row r="832" spans="1:27" ht="15.6">
      <c r="A832" s="207"/>
      <c r="B832" s="207"/>
      <c r="C832" s="207"/>
      <c r="D832" s="207"/>
      <c r="E832" s="207"/>
      <c r="F832" s="207"/>
      <c r="G832" s="207"/>
      <c r="H832" s="207"/>
      <c r="I832" s="207"/>
      <c r="J832" s="207"/>
      <c r="K832" s="207"/>
      <c r="L832" s="207"/>
      <c r="M832" s="207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</row>
    <row r="833" spans="1:27" ht="15.6">
      <c r="A833" s="207"/>
      <c r="B833" s="207"/>
      <c r="C833" s="207"/>
      <c r="D833" s="207"/>
      <c r="E833" s="207"/>
      <c r="F833" s="207"/>
      <c r="G833" s="207"/>
      <c r="H833" s="207"/>
      <c r="I833" s="207"/>
      <c r="J833" s="207"/>
      <c r="K833" s="207"/>
      <c r="L833" s="207"/>
      <c r="M833" s="207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</row>
    <row r="834" spans="1:27" ht="15.6">
      <c r="A834" s="207"/>
      <c r="B834" s="207"/>
      <c r="C834" s="207"/>
      <c r="D834" s="207"/>
      <c r="E834" s="207"/>
      <c r="F834" s="207"/>
      <c r="G834" s="207"/>
      <c r="H834" s="207"/>
      <c r="I834" s="207"/>
      <c r="J834" s="207"/>
      <c r="K834" s="207"/>
      <c r="L834" s="207"/>
      <c r="M834" s="207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</row>
    <row r="835" spans="1:27" ht="15.6">
      <c r="A835" s="207"/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</row>
    <row r="836" spans="1:27" ht="15.6">
      <c r="A836" s="207"/>
      <c r="B836" s="207"/>
      <c r="C836" s="207"/>
      <c r="D836" s="207"/>
      <c r="E836" s="207"/>
      <c r="F836" s="207"/>
      <c r="G836" s="207"/>
      <c r="H836" s="207"/>
      <c r="I836" s="207"/>
      <c r="J836" s="207"/>
      <c r="K836" s="207"/>
      <c r="L836" s="207"/>
      <c r="M836" s="207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</row>
    <row r="837" spans="1:27" ht="15.6">
      <c r="A837" s="207"/>
      <c r="B837" s="207"/>
      <c r="C837" s="207"/>
      <c r="D837" s="207"/>
      <c r="E837" s="207"/>
      <c r="F837" s="207"/>
      <c r="G837" s="207"/>
      <c r="H837" s="207"/>
      <c r="I837" s="207"/>
      <c r="J837" s="207"/>
      <c r="K837" s="207"/>
      <c r="L837" s="207"/>
      <c r="M837" s="207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</row>
    <row r="838" spans="1:27" ht="15.6">
      <c r="A838" s="207"/>
      <c r="B838" s="207"/>
      <c r="C838" s="207"/>
      <c r="D838" s="207"/>
      <c r="E838" s="207"/>
      <c r="F838" s="207"/>
      <c r="G838" s="207"/>
      <c r="H838" s="207"/>
      <c r="I838" s="207"/>
      <c r="J838" s="207"/>
      <c r="K838" s="207"/>
      <c r="L838" s="207"/>
      <c r="M838" s="207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</row>
    <row r="839" spans="1:27" ht="15.6">
      <c r="A839" s="207"/>
      <c r="B839" s="207"/>
      <c r="C839" s="207"/>
      <c r="D839" s="207"/>
      <c r="E839" s="207"/>
      <c r="F839" s="207"/>
      <c r="G839" s="207"/>
      <c r="H839" s="207"/>
      <c r="I839" s="207"/>
      <c r="J839" s="207"/>
      <c r="K839" s="207"/>
      <c r="L839" s="207"/>
      <c r="M839" s="207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</row>
    <row r="840" spans="1:27" ht="15.6">
      <c r="A840" s="207"/>
      <c r="B840" s="207"/>
      <c r="C840" s="207"/>
      <c r="D840" s="207"/>
      <c r="E840" s="207"/>
      <c r="F840" s="207"/>
      <c r="G840" s="207"/>
      <c r="H840" s="207"/>
      <c r="I840" s="207"/>
      <c r="J840" s="207"/>
      <c r="K840" s="207"/>
      <c r="L840" s="207"/>
      <c r="M840" s="207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</row>
    <row r="841" spans="1:27" ht="15.6">
      <c r="A841" s="207"/>
      <c r="B841" s="207"/>
      <c r="C841" s="207"/>
      <c r="D841" s="207"/>
      <c r="E841" s="207"/>
      <c r="F841" s="207"/>
      <c r="G841" s="207"/>
      <c r="H841" s="207"/>
      <c r="I841" s="207"/>
      <c r="J841" s="207"/>
      <c r="K841" s="207"/>
      <c r="L841" s="207"/>
      <c r="M841" s="207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</row>
    <row r="842" spans="1:27" ht="15.6">
      <c r="A842" s="207"/>
      <c r="B842" s="207"/>
      <c r="C842" s="207"/>
      <c r="D842" s="207"/>
      <c r="E842" s="207"/>
      <c r="F842" s="207"/>
      <c r="G842" s="207"/>
      <c r="H842" s="207"/>
      <c r="I842" s="207"/>
      <c r="J842" s="207"/>
      <c r="K842" s="207"/>
      <c r="L842" s="207"/>
      <c r="M842" s="207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</row>
    <row r="843" spans="1:27" ht="15.6">
      <c r="A843" s="207"/>
      <c r="B843" s="207"/>
      <c r="C843" s="207"/>
      <c r="D843" s="207"/>
      <c r="E843" s="207"/>
      <c r="F843" s="207"/>
      <c r="G843" s="207"/>
      <c r="H843" s="207"/>
      <c r="I843" s="207"/>
      <c r="J843" s="207"/>
      <c r="K843" s="207"/>
      <c r="L843" s="207"/>
      <c r="M843" s="207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</row>
    <row r="844" spans="1:27" ht="15.6">
      <c r="A844" s="207"/>
      <c r="B844" s="207"/>
      <c r="C844" s="207"/>
      <c r="D844" s="207"/>
      <c r="E844" s="207"/>
      <c r="F844" s="207"/>
      <c r="G844" s="207"/>
      <c r="H844" s="207"/>
      <c r="I844" s="207"/>
      <c r="J844" s="207"/>
      <c r="K844" s="207"/>
      <c r="L844" s="207"/>
      <c r="M844" s="207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</row>
    <row r="845" spans="1:27" ht="15.6">
      <c r="A845" s="207"/>
      <c r="B845" s="207"/>
      <c r="C845" s="207"/>
      <c r="D845" s="207"/>
      <c r="E845" s="207"/>
      <c r="F845" s="207"/>
      <c r="G845" s="207"/>
      <c r="H845" s="207"/>
      <c r="I845" s="207"/>
      <c r="J845" s="207"/>
      <c r="K845" s="207"/>
      <c r="L845" s="207"/>
      <c r="M845" s="207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</row>
    <row r="846" spans="1:27" ht="15.6">
      <c r="A846" s="207"/>
      <c r="B846" s="207"/>
      <c r="C846" s="207"/>
      <c r="D846" s="207"/>
      <c r="E846" s="207"/>
      <c r="F846" s="207"/>
      <c r="G846" s="207"/>
      <c r="H846" s="207"/>
      <c r="I846" s="207"/>
      <c r="J846" s="207"/>
      <c r="K846" s="207"/>
      <c r="L846" s="207"/>
      <c r="M846" s="207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</row>
    <row r="847" spans="1:27" ht="15.6">
      <c r="A847" s="207"/>
      <c r="B847" s="207"/>
      <c r="C847" s="207"/>
      <c r="D847" s="207"/>
      <c r="E847" s="207"/>
      <c r="F847" s="207"/>
      <c r="G847" s="207"/>
      <c r="H847" s="207"/>
      <c r="I847" s="207"/>
      <c r="J847" s="207"/>
      <c r="K847" s="207"/>
      <c r="L847" s="207"/>
      <c r="M847" s="207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</row>
    <row r="848" spans="1:27" ht="15.6">
      <c r="A848" s="207"/>
      <c r="B848" s="207"/>
      <c r="C848" s="207"/>
      <c r="D848" s="207"/>
      <c r="E848" s="207"/>
      <c r="F848" s="207"/>
      <c r="G848" s="207"/>
      <c r="H848" s="207"/>
      <c r="I848" s="207"/>
      <c r="J848" s="207"/>
      <c r="K848" s="207"/>
      <c r="L848" s="207"/>
      <c r="M848" s="207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</row>
    <row r="849" spans="1:27" ht="15.6">
      <c r="A849" s="207"/>
      <c r="B849" s="207"/>
      <c r="C849" s="207"/>
      <c r="D849" s="207"/>
      <c r="E849" s="207"/>
      <c r="F849" s="207"/>
      <c r="G849" s="207"/>
      <c r="H849" s="207"/>
      <c r="I849" s="207"/>
      <c r="J849" s="207"/>
      <c r="K849" s="207"/>
      <c r="L849" s="207"/>
      <c r="M849" s="207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</row>
    <row r="850" spans="1:27" ht="15.6">
      <c r="A850" s="207"/>
      <c r="B850" s="207"/>
      <c r="C850" s="207"/>
      <c r="D850" s="207"/>
      <c r="E850" s="207"/>
      <c r="F850" s="207"/>
      <c r="G850" s="207"/>
      <c r="H850" s="207"/>
      <c r="I850" s="207"/>
      <c r="J850" s="207"/>
      <c r="K850" s="207"/>
      <c r="L850" s="207"/>
      <c r="M850" s="207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</row>
    <row r="851" spans="1:27" ht="15.6">
      <c r="A851" s="207"/>
      <c r="B851" s="207"/>
      <c r="C851" s="207"/>
      <c r="D851" s="207"/>
      <c r="E851" s="207"/>
      <c r="F851" s="207"/>
      <c r="G851" s="207"/>
      <c r="H851" s="207"/>
      <c r="I851" s="207"/>
      <c r="J851" s="207"/>
      <c r="K851" s="207"/>
      <c r="L851" s="207"/>
      <c r="M851" s="207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</row>
    <row r="852" spans="1:27" ht="15.6">
      <c r="A852" s="207"/>
      <c r="B852" s="207"/>
      <c r="C852" s="207"/>
      <c r="D852" s="207"/>
      <c r="E852" s="207"/>
      <c r="F852" s="207"/>
      <c r="G852" s="207"/>
      <c r="H852" s="207"/>
      <c r="I852" s="207"/>
      <c r="J852" s="207"/>
      <c r="K852" s="207"/>
      <c r="L852" s="207"/>
      <c r="M852" s="207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</row>
    <row r="853" spans="1:27" ht="15.6">
      <c r="A853" s="207"/>
      <c r="B853" s="207"/>
      <c r="C853" s="207"/>
      <c r="D853" s="207"/>
      <c r="E853" s="207"/>
      <c r="F853" s="207"/>
      <c r="G853" s="207"/>
      <c r="H853" s="207"/>
      <c r="I853" s="207"/>
      <c r="J853" s="207"/>
      <c r="K853" s="207"/>
      <c r="L853" s="207"/>
      <c r="M853" s="207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</row>
    <row r="854" spans="1:27" ht="15.6">
      <c r="A854" s="207"/>
      <c r="B854" s="207"/>
      <c r="C854" s="207"/>
      <c r="D854" s="207"/>
      <c r="E854" s="207"/>
      <c r="F854" s="207"/>
      <c r="G854" s="207"/>
      <c r="H854" s="207"/>
      <c r="I854" s="207"/>
      <c r="J854" s="207"/>
      <c r="K854" s="207"/>
      <c r="L854" s="207"/>
      <c r="M854" s="207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</row>
    <row r="855" spans="1:27" ht="15.6">
      <c r="A855" s="207"/>
      <c r="B855" s="207"/>
      <c r="C855" s="207"/>
      <c r="D855" s="207"/>
      <c r="E855" s="207"/>
      <c r="F855" s="207"/>
      <c r="G855" s="207"/>
      <c r="H855" s="207"/>
      <c r="I855" s="207"/>
      <c r="J855" s="207"/>
      <c r="K855" s="207"/>
      <c r="L855" s="207"/>
      <c r="M855" s="207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</row>
    <row r="856" spans="1:27" ht="15.6">
      <c r="A856" s="207"/>
      <c r="B856" s="207"/>
      <c r="C856" s="207"/>
      <c r="D856" s="207"/>
      <c r="E856" s="207"/>
      <c r="F856" s="207"/>
      <c r="G856" s="207"/>
      <c r="H856" s="207"/>
      <c r="I856" s="207"/>
      <c r="J856" s="207"/>
      <c r="K856" s="207"/>
      <c r="L856" s="207"/>
      <c r="M856" s="207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</row>
    <row r="857" spans="1:27" ht="15.6">
      <c r="A857" s="207"/>
      <c r="B857" s="207"/>
      <c r="C857" s="207"/>
      <c r="D857" s="207"/>
      <c r="E857" s="207"/>
      <c r="F857" s="207"/>
      <c r="G857" s="207"/>
      <c r="H857" s="207"/>
      <c r="I857" s="207"/>
      <c r="J857" s="207"/>
      <c r="K857" s="207"/>
      <c r="L857" s="207"/>
      <c r="M857" s="207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</row>
    <row r="858" spans="1:27" ht="15.6">
      <c r="A858" s="207"/>
      <c r="B858" s="207"/>
      <c r="C858" s="207"/>
      <c r="D858" s="207"/>
      <c r="E858" s="207"/>
      <c r="F858" s="207"/>
      <c r="G858" s="207"/>
      <c r="H858" s="207"/>
      <c r="I858" s="207"/>
      <c r="J858" s="207"/>
      <c r="K858" s="207"/>
      <c r="L858" s="207"/>
      <c r="M858" s="207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</row>
    <row r="859" spans="1:27" ht="15.6">
      <c r="A859" s="207"/>
      <c r="B859" s="207"/>
      <c r="C859" s="207"/>
      <c r="D859" s="207"/>
      <c r="E859" s="207"/>
      <c r="F859" s="207"/>
      <c r="G859" s="207"/>
      <c r="H859" s="207"/>
      <c r="I859" s="207"/>
      <c r="J859" s="207"/>
      <c r="K859" s="207"/>
      <c r="L859" s="207"/>
      <c r="M859" s="207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</row>
    <row r="860" spans="1:27" ht="15.6">
      <c r="A860" s="207"/>
      <c r="B860" s="207"/>
      <c r="C860" s="207"/>
      <c r="D860" s="207"/>
      <c r="E860" s="207"/>
      <c r="F860" s="207"/>
      <c r="G860" s="207"/>
      <c r="H860" s="207"/>
      <c r="I860" s="207"/>
      <c r="J860" s="207"/>
      <c r="K860" s="207"/>
      <c r="L860" s="207"/>
      <c r="M860" s="207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</sheetPr>
  <dimension ref="A1:Z968"/>
  <sheetViews>
    <sheetView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489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71">
        <v>45195</v>
      </c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29" t="s">
        <v>1154</v>
      </c>
      <c r="D10" s="29" t="s">
        <v>167</v>
      </c>
      <c r="E10" s="29" t="s">
        <v>736</v>
      </c>
      <c r="F10" s="29" t="s">
        <v>31</v>
      </c>
      <c r="G10" s="58">
        <v>40854</v>
      </c>
      <c r="H10" s="32" t="s">
        <v>32</v>
      </c>
      <c r="I10" s="32" t="s">
        <v>2653</v>
      </c>
      <c r="J10" s="29" t="s">
        <v>2654</v>
      </c>
      <c r="K10" s="29" t="s">
        <v>2655</v>
      </c>
      <c r="L10" s="29" t="s">
        <v>2222</v>
      </c>
      <c r="M10" s="29">
        <v>89631444445</v>
      </c>
      <c r="N10" s="29"/>
      <c r="O10" s="30"/>
      <c r="P10" s="30"/>
      <c r="Q10" s="31" t="s">
        <v>2656</v>
      </c>
      <c r="R10" s="58">
        <v>29854</v>
      </c>
      <c r="S10" s="52" t="s">
        <v>2657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29" t="s">
        <v>2658</v>
      </c>
      <c r="D11" s="29" t="s">
        <v>59</v>
      </c>
      <c r="E11" s="29" t="s">
        <v>480</v>
      </c>
      <c r="F11" s="29" t="s">
        <v>31</v>
      </c>
      <c r="G11" s="58">
        <v>40658</v>
      </c>
      <c r="H11" s="32" t="s">
        <v>32</v>
      </c>
      <c r="I11" s="32" t="s">
        <v>2653</v>
      </c>
      <c r="J11" s="29" t="s">
        <v>2654</v>
      </c>
      <c r="K11" s="29" t="s">
        <v>2655</v>
      </c>
      <c r="L11" s="29" t="s">
        <v>2222</v>
      </c>
      <c r="M11" s="29">
        <v>8964963637523</v>
      </c>
      <c r="N11" s="29"/>
      <c r="O11" s="30"/>
      <c r="P11" s="754"/>
      <c r="Q11" s="31" t="s">
        <v>2656</v>
      </c>
      <c r="R11" s="58">
        <v>29854</v>
      </c>
      <c r="S11" s="52" t="s">
        <v>2657</v>
      </c>
      <c r="T11" s="5"/>
      <c r="U11" s="5"/>
      <c r="V11" s="6"/>
      <c r="W11" s="6"/>
      <c r="X11" s="6"/>
      <c r="Y11" s="6"/>
      <c r="Z11" s="6"/>
    </row>
    <row r="12" spans="1:26" ht="15.6">
      <c r="A12" s="32">
        <v>4</v>
      </c>
      <c r="B12" s="32" t="s">
        <v>74</v>
      </c>
      <c r="C12" s="29" t="s">
        <v>2659</v>
      </c>
      <c r="D12" s="29" t="s">
        <v>107</v>
      </c>
      <c r="E12" s="29" t="s">
        <v>132</v>
      </c>
      <c r="F12" s="29" t="s">
        <v>40</v>
      </c>
      <c r="G12" s="58">
        <v>40717</v>
      </c>
      <c r="H12" s="32" t="s">
        <v>32</v>
      </c>
      <c r="I12" s="32" t="s">
        <v>2653</v>
      </c>
      <c r="J12" s="29" t="s">
        <v>2654</v>
      </c>
      <c r="K12" s="29" t="s">
        <v>2655</v>
      </c>
      <c r="L12" s="29" t="s">
        <v>2222</v>
      </c>
      <c r="M12" s="29">
        <v>89196053945</v>
      </c>
      <c r="N12" s="29"/>
      <c r="O12" s="30"/>
      <c r="P12" s="754"/>
      <c r="Q12" s="31" t="s">
        <v>2656</v>
      </c>
      <c r="R12" s="58">
        <v>29854</v>
      </c>
      <c r="S12" s="52" t="s">
        <v>2657</v>
      </c>
      <c r="T12" s="5"/>
      <c r="U12" s="5"/>
      <c r="V12" s="6"/>
      <c r="W12" s="6"/>
      <c r="X12" s="6"/>
      <c r="Y12" s="6"/>
      <c r="Z12" s="6"/>
    </row>
    <row r="13" spans="1:26" ht="15.6">
      <c r="A13" s="32">
        <v>5</v>
      </c>
      <c r="B13" s="32" t="s">
        <v>74</v>
      </c>
      <c r="C13" s="34" t="s">
        <v>2660</v>
      </c>
      <c r="D13" s="34" t="s">
        <v>204</v>
      </c>
      <c r="E13" s="34" t="s">
        <v>58</v>
      </c>
      <c r="F13" s="34" t="s">
        <v>40</v>
      </c>
      <c r="G13" s="60">
        <v>40657</v>
      </c>
      <c r="H13" s="34" t="s">
        <v>32</v>
      </c>
      <c r="I13" s="34" t="s">
        <v>2653</v>
      </c>
      <c r="J13" s="29" t="s">
        <v>2654</v>
      </c>
      <c r="K13" s="29" t="s">
        <v>2655</v>
      </c>
      <c r="L13" s="29" t="s">
        <v>2222</v>
      </c>
      <c r="M13" s="32">
        <v>89173838449</v>
      </c>
      <c r="N13" s="32"/>
      <c r="O13" s="33"/>
      <c r="P13" s="755"/>
      <c r="Q13" s="31" t="s">
        <v>2656</v>
      </c>
      <c r="R13" s="58">
        <v>29854</v>
      </c>
      <c r="S13" s="52" t="s">
        <v>2657</v>
      </c>
      <c r="T13" s="5"/>
      <c r="U13" s="5"/>
      <c r="V13" s="6"/>
      <c r="W13" s="6"/>
      <c r="X13" s="6"/>
      <c r="Y13" s="6"/>
      <c r="Z13" s="6"/>
    </row>
    <row r="14" spans="1:26" ht="15.6">
      <c r="A14" s="32">
        <v>6</v>
      </c>
      <c r="B14" s="32" t="s">
        <v>74</v>
      </c>
      <c r="C14" s="29" t="s">
        <v>2661</v>
      </c>
      <c r="D14" s="29" t="s">
        <v>80</v>
      </c>
      <c r="E14" s="29" t="s">
        <v>60</v>
      </c>
      <c r="F14" s="29" t="s">
        <v>31</v>
      </c>
      <c r="G14" s="58">
        <v>40576</v>
      </c>
      <c r="H14" s="34" t="s">
        <v>32</v>
      </c>
      <c r="I14" s="34" t="s">
        <v>2653</v>
      </c>
      <c r="J14" s="29" t="s">
        <v>2654</v>
      </c>
      <c r="K14" s="29" t="s">
        <v>2655</v>
      </c>
      <c r="L14" s="29" t="s">
        <v>2222</v>
      </c>
      <c r="M14" s="29"/>
      <c r="N14" s="29"/>
      <c r="O14" s="30"/>
      <c r="P14" s="754"/>
      <c r="Q14" s="31" t="s">
        <v>2656</v>
      </c>
      <c r="R14" s="58">
        <v>29854</v>
      </c>
      <c r="S14" s="52" t="s">
        <v>2657</v>
      </c>
      <c r="T14" s="5"/>
      <c r="U14" s="5"/>
      <c r="V14" s="6"/>
      <c r="W14" s="6"/>
      <c r="X14" s="6"/>
      <c r="Y14" s="6"/>
      <c r="Z14" s="6"/>
    </row>
    <row r="15" spans="1:26" ht="15.6">
      <c r="A15" s="32">
        <v>7</v>
      </c>
      <c r="B15" s="32" t="s">
        <v>74</v>
      </c>
      <c r="C15" s="29" t="s">
        <v>454</v>
      </c>
      <c r="D15" s="29" t="s">
        <v>689</v>
      </c>
      <c r="E15" s="29" t="s">
        <v>85</v>
      </c>
      <c r="F15" s="29" t="s">
        <v>31</v>
      </c>
      <c r="G15" s="58">
        <v>40590</v>
      </c>
      <c r="H15" s="34" t="s">
        <v>32</v>
      </c>
      <c r="I15" s="34" t="s">
        <v>2653</v>
      </c>
      <c r="J15" s="29" t="s">
        <v>2654</v>
      </c>
      <c r="K15" s="29" t="s">
        <v>2655</v>
      </c>
      <c r="L15" s="29" t="s">
        <v>2222</v>
      </c>
      <c r="M15" s="29"/>
      <c r="N15" s="29"/>
      <c r="O15" s="30"/>
      <c r="P15" s="754"/>
      <c r="Q15" s="31" t="s">
        <v>2662</v>
      </c>
      <c r="R15" s="58">
        <v>22139</v>
      </c>
      <c r="S15" s="52" t="s">
        <v>2657</v>
      </c>
      <c r="T15" s="5"/>
      <c r="U15" s="5"/>
      <c r="V15" s="6"/>
      <c r="W15" s="6"/>
      <c r="X15" s="6"/>
      <c r="Y15" s="6"/>
      <c r="Z15" s="6"/>
    </row>
    <row r="16" spans="1:26" ht="15.6">
      <c r="A16" s="32">
        <v>8</v>
      </c>
      <c r="B16" s="32" t="s">
        <v>74</v>
      </c>
      <c r="C16" s="29" t="s">
        <v>635</v>
      </c>
      <c r="D16" s="29" t="s">
        <v>68</v>
      </c>
      <c r="E16" s="29" t="s">
        <v>94</v>
      </c>
      <c r="F16" s="29" t="s">
        <v>31</v>
      </c>
      <c r="G16" s="58">
        <v>40824</v>
      </c>
      <c r="H16" s="34" t="s">
        <v>32</v>
      </c>
      <c r="I16" s="34" t="s">
        <v>2653</v>
      </c>
      <c r="J16" s="29" t="s">
        <v>2654</v>
      </c>
      <c r="K16" s="29" t="s">
        <v>2655</v>
      </c>
      <c r="L16" s="29" t="s">
        <v>2222</v>
      </c>
      <c r="M16" s="29"/>
      <c r="N16" s="29"/>
      <c r="O16" s="30"/>
      <c r="P16" s="754"/>
      <c r="Q16" s="31" t="s">
        <v>2662</v>
      </c>
      <c r="R16" s="58">
        <v>22139</v>
      </c>
      <c r="S16" s="52" t="s">
        <v>2657</v>
      </c>
      <c r="T16" s="5"/>
      <c r="U16" s="5"/>
      <c r="V16" s="6"/>
      <c r="W16" s="6"/>
      <c r="X16" s="6"/>
      <c r="Y16" s="6"/>
      <c r="Z16" s="6"/>
    </row>
    <row r="17" spans="1:26" ht="15.6">
      <c r="A17" s="32">
        <v>9</v>
      </c>
      <c r="B17" s="32" t="s">
        <v>74</v>
      </c>
      <c r="C17" s="29" t="s">
        <v>2663</v>
      </c>
      <c r="D17" s="29" t="s">
        <v>359</v>
      </c>
      <c r="E17" s="29" t="s">
        <v>42</v>
      </c>
      <c r="F17" s="29" t="s">
        <v>31</v>
      </c>
      <c r="G17" s="58">
        <v>40508</v>
      </c>
      <c r="H17" s="34" t="s">
        <v>32</v>
      </c>
      <c r="I17" s="34" t="s">
        <v>2653</v>
      </c>
      <c r="J17" s="29" t="s">
        <v>2654</v>
      </c>
      <c r="K17" s="29" t="s">
        <v>2655</v>
      </c>
      <c r="L17" s="29" t="s">
        <v>2222</v>
      </c>
      <c r="M17" s="29"/>
      <c r="N17" s="29"/>
      <c r="O17" s="30"/>
      <c r="P17" s="754"/>
      <c r="Q17" s="31" t="s">
        <v>2662</v>
      </c>
      <c r="R17" s="58" t="s">
        <v>2664</v>
      </c>
      <c r="S17" s="52" t="s">
        <v>2657</v>
      </c>
      <c r="T17" s="5"/>
      <c r="U17" s="5"/>
      <c r="V17" s="6"/>
      <c r="W17" s="6"/>
      <c r="X17" s="6"/>
      <c r="Y17" s="6"/>
      <c r="Z17" s="6"/>
    </row>
    <row r="18" spans="1:26" ht="15.6">
      <c r="A18" s="32">
        <v>10</v>
      </c>
      <c r="B18" s="32" t="s">
        <v>74</v>
      </c>
      <c r="C18" s="29" t="s">
        <v>2665</v>
      </c>
      <c r="D18" s="29" t="s">
        <v>269</v>
      </c>
      <c r="E18" s="29" t="s">
        <v>2666</v>
      </c>
      <c r="F18" s="29" t="s">
        <v>31</v>
      </c>
      <c r="G18" s="58">
        <v>40668</v>
      </c>
      <c r="H18" s="34" t="s">
        <v>32</v>
      </c>
      <c r="I18" s="34" t="s">
        <v>2653</v>
      </c>
      <c r="J18" s="29" t="s">
        <v>2654</v>
      </c>
      <c r="K18" s="29" t="s">
        <v>2655</v>
      </c>
      <c r="L18" s="29" t="s">
        <v>2222</v>
      </c>
      <c r="M18" s="29"/>
      <c r="N18" s="29"/>
      <c r="O18" s="30"/>
      <c r="P18" s="754"/>
      <c r="Q18" s="31" t="s">
        <v>2662</v>
      </c>
      <c r="R18" s="58">
        <v>22139</v>
      </c>
      <c r="S18" s="52" t="s">
        <v>2657</v>
      </c>
      <c r="T18" s="5"/>
      <c r="U18" s="5"/>
      <c r="V18" s="6"/>
      <c r="W18" s="6"/>
      <c r="X18" s="6"/>
      <c r="Y18" s="6"/>
      <c r="Z18" s="6"/>
    </row>
    <row r="19" spans="1:26" ht="15.6">
      <c r="A19" s="32">
        <v>11</v>
      </c>
      <c r="B19" s="32" t="s">
        <v>74</v>
      </c>
      <c r="C19" s="29" t="s">
        <v>2195</v>
      </c>
      <c r="D19" s="29" t="s">
        <v>721</v>
      </c>
      <c r="E19" s="29" t="s">
        <v>262</v>
      </c>
      <c r="F19" s="29" t="s">
        <v>31</v>
      </c>
      <c r="G19" s="58">
        <v>40812</v>
      </c>
      <c r="H19" s="34" t="s">
        <v>32</v>
      </c>
      <c r="I19" s="34" t="s">
        <v>2653</v>
      </c>
      <c r="J19" s="29" t="s">
        <v>2654</v>
      </c>
      <c r="K19" s="29" t="s">
        <v>2655</v>
      </c>
      <c r="L19" s="29" t="s">
        <v>2222</v>
      </c>
      <c r="M19" s="29"/>
      <c r="N19" s="29"/>
      <c r="O19" s="30"/>
      <c r="P19" s="754"/>
      <c r="Q19" s="31" t="s">
        <v>2662</v>
      </c>
      <c r="R19" s="58">
        <v>22139</v>
      </c>
      <c r="S19" s="52" t="s">
        <v>2657</v>
      </c>
      <c r="T19" s="5"/>
      <c r="U19" s="5"/>
      <c r="V19" s="6"/>
      <c r="W19" s="6"/>
      <c r="X19" s="6"/>
      <c r="Y19" s="6"/>
      <c r="Z19" s="6"/>
    </row>
    <row r="20" spans="1:26" ht="15.6">
      <c r="A20" s="32">
        <v>12</v>
      </c>
      <c r="B20" s="32" t="s">
        <v>74</v>
      </c>
      <c r="C20" s="29" t="s">
        <v>2667</v>
      </c>
      <c r="D20" s="29" t="s">
        <v>2668</v>
      </c>
      <c r="E20" s="29" t="s">
        <v>2669</v>
      </c>
      <c r="F20" s="29" t="s">
        <v>31</v>
      </c>
      <c r="G20" s="58">
        <v>40574</v>
      </c>
      <c r="H20" s="34" t="s">
        <v>32</v>
      </c>
      <c r="I20" s="34" t="s">
        <v>2653</v>
      </c>
      <c r="J20" s="29" t="s">
        <v>2654</v>
      </c>
      <c r="K20" s="29" t="s">
        <v>2655</v>
      </c>
      <c r="L20" s="29" t="s">
        <v>2222</v>
      </c>
      <c r="M20" s="29"/>
      <c r="N20" s="29"/>
      <c r="O20" s="30"/>
      <c r="P20" s="30"/>
      <c r="Q20" s="31" t="s">
        <v>2662</v>
      </c>
      <c r="R20" s="58">
        <v>22139</v>
      </c>
      <c r="S20" s="52" t="s">
        <v>2657</v>
      </c>
      <c r="T20" s="5"/>
      <c r="U20" s="5"/>
      <c r="V20" s="6"/>
      <c r="W20" s="6"/>
      <c r="X20" s="6"/>
      <c r="Y20" s="6"/>
      <c r="Z20" s="6"/>
    </row>
    <row r="21" spans="1:26" ht="15.6">
      <c r="A21" s="32">
        <v>13</v>
      </c>
      <c r="B21" s="32" t="s">
        <v>74</v>
      </c>
      <c r="C21" s="29" t="s">
        <v>2670</v>
      </c>
      <c r="D21" s="29" t="s">
        <v>2671</v>
      </c>
      <c r="E21" s="29" t="s">
        <v>2672</v>
      </c>
      <c r="F21" s="29" t="s">
        <v>31</v>
      </c>
      <c r="G21" s="58">
        <v>40210</v>
      </c>
      <c r="H21" s="34" t="s">
        <v>32</v>
      </c>
      <c r="I21" s="34" t="s">
        <v>2653</v>
      </c>
      <c r="J21" s="29" t="s">
        <v>2654</v>
      </c>
      <c r="K21" s="29" t="s">
        <v>2655</v>
      </c>
      <c r="L21" s="29" t="s">
        <v>2222</v>
      </c>
      <c r="M21" s="29"/>
      <c r="N21" s="29"/>
      <c r="O21" s="30"/>
      <c r="P21" s="30"/>
      <c r="Q21" s="31" t="s">
        <v>2662</v>
      </c>
      <c r="R21" s="58">
        <v>22139</v>
      </c>
      <c r="S21" s="52" t="s">
        <v>2657</v>
      </c>
      <c r="T21" s="5"/>
      <c r="U21" s="5"/>
      <c r="V21" s="6"/>
      <c r="W21" s="6"/>
      <c r="X21" s="6"/>
      <c r="Y21" s="6"/>
      <c r="Z21" s="6"/>
    </row>
    <row r="22" spans="1:26" ht="15.6">
      <c r="A22" s="32">
        <v>14</v>
      </c>
      <c r="B22" s="32" t="s">
        <v>74</v>
      </c>
      <c r="C22" s="29" t="s">
        <v>2673</v>
      </c>
      <c r="D22" s="29" t="s">
        <v>896</v>
      </c>
      <c r="E22" s="29" t="s">
        <v>2674</v>
      </c>
      <c r="F22" s="29" t="s">
        <v>31</v>
      </c>
      <c r="G22" s="58">
        <v>40340</v>
      </c>
      <c r="H22" s="32" t="s">
        <v>32</v>
      </c>
      <c r="I22" s="32" t="s">
        <v>2653</v>
      </c>
      <c r="J22" s="29" t="s">
        <v>2654</v>
      </c>
      <c r="K22" s="29" t="s">
        <v>2655</v>
      </c>
      <c r="L22" s="29" t="s">
        <v>2222</v>
      </c>
      <c r="M22" s="29">
        <v>89378310076</v>
      </c>
      <c r="N22" s="29"/>
      <c r="O22" s="30"/>
      <c r="P22" s="30"/>
      <c r="Q22" s="31" t="s">
        <v>2662</v>
      </c>
      <c r="R22" s="58">
        <v>22139</v>
      </c>
      <c r="S22" s="52" t="s">
        <v>2657</v>
      </c>
      <c r="T22" s="5"/>
      <c r="U22" s="5"/>
      <c r="V22" s="6"/>
      <c r="W22" s="6"/>
      <c r="X22" s="6"/>
      <c r="Y22" s="6"/>
      <c r="Z22" s="6"/>
    </row>
    <row r="23" spans="1:26" ht="15.6">
      <c r="A23" s="32">
        <v>15</v>
      </c>
      <c r="B23" s="32" t="s">
        <v>74</v>
      </c>
      <c r="C23" s="34" t="s">
        <v>2675</v>
      </c>
      <c r="D23" s="34" t="s">
        <v>76</v>
      </c>
      <c r="E23" s="34" t="s">
        <v>109</v>
      </c>
      <c r="F23" s="34" t="s">
        <v>31</v>
      </c>
      <c r="G23" s="629">
        <v>40464</v>
      </c>
      <c r="H23" s="32" t="s">
        <v>32</v>
      </c>
      <c r="I23" s="32" t="s">
        <v>2653</v>
      </c>
      <c r="J23" s="29" t="s">
        <v>2654</v>
      </c>
      <c r="K23" s="29" t="s">
        <v>2655</v>
      </c>
      <c r="L23" s="29" t="s">
        <v>2222</v>
      </c>
      <c r="M23" s="32">
        <v>89177624380</v>
      </c>
      <c r="N23" s="32"/>
      <c r="O23" s="33"/>
      <c r="P23" s="33"/>
      <c r="Q23" s="31" t="s">
        <v>2656</v>
      </c>
      <c r="R23" s="58">
        <v>29854</v>
      </c>
      <c r="S23" s="52" t="s">
        <v>2657</v>
      </c>
      <c r="T23" s="5"/>
      <c r="U23" s="5"/>
      <c r="V23" s="6"/>
      <c r="W23" s="6"/>
      <c r="X23" s="6"/>
      <c r="Y23" s="6"/>
      <c r="Z23" s="6"/>
    </row>
    <row r="24" spans="1:26" ht="15.6">
      <c r="A24" s="32">
        <v>16</v>
      </c>
      <c r="B24" s="32" t="s">
        <v>74</v>
      </c>
      <c r="C24" s="34" t="s">
        <v>853</v>
      </c>
      <c r="D24" s="34" t="s">
        <v>285</v>
      </c>
      <c r="E24" s="34" t="s">
        <v>236</v>
      </c>
      <c r="F24" s="34" t="s">
        <v>40</v>
      </c>
      <c r="G24" s="60">
        <v>40210</v>
      </c>
      <c r="H24" s="32" t="s">
        <v>32</v>
      </c>
      <c r="I24" s="32" t="s">
        <v>2653</v>
      </c>
      <c r="J24" s="29" t="s">
        <v>2654</v>
      </c>
      <c r="K24" s="29" t="s">
        <v>2655</v>
      </c>
      <c r="L24" s="29" t="s">
        <v>2222</v>
      </c>
      <c r="M24" s="32">
        <v>89191475419</v>
      </c>
      <c r="N24" s="32"/>
      <c r="O24" s="33"/>
      <c r="P24" s="33"/>
      <c r="Q24" s="31" t="s">
        <v>2656</v>
      </c>
      <c r="R24" s="58">
        <v>29854</v>
      </c>
      <c r="S24" s="52" t="s">
        <v>2657</v>
      </c>
      <c r="T24" s="5"/>
      <c r="U24" s="5"/>
      <c r="V24" s="6"/>
      <c r="W24" s="6"/>
      <c r="X24" s="6"/>
      <c r="Y24" s="6"/>
      <c r="Z24" s="6"/>
    </row>
    <row r="25" spans="1:26" ht="15.6">
      <c r="A25" s="32">
        <v>17</v>
      </c>
      <c r="B25" s="32" t="s">
        <v>74</v>
      </c>
      <c r="C25" s="32" t="s">
        <v>1294</v>
      </c>
      <c r="D25" s="32" t="s">
        <v>105</v>
      </c>
      <c r="E25" s="32" t="s">
        <v>72</v>
      </c>
      <c r="F25" s="32" t="s">
        <v>31</v>
      </c>
      <c r="G25" s="58">
        <v>40262</v>
      </c>
      <c r="H25" s="32" t="s">
        <v>32</v>
      </c>
      <c r="I25" s="32" t="s">
        <v>2653</v>
      </c>
      <c r="J25" s="29" t="s">
        <v>2654</v>
      </c>
      <c r="K25" s="29" t="s">
        <v>2655</v>
      </c>
      <c r="L25" s="29" t="s">
        <v>2222</v>
      </c>
      <c r="M25" s="29">
        <v>89270813565</v>
      </c>
      <c r="N25" s="32"/>
      <c r="O25" s="30"/>
      <c r="P25" s="30"/>
      <c r="Q25" s="32" t="s">
        <v>2676</v>
      </c>
      <c r="R25" s="58">
        <v>27334</v>
      </c>
      <c r="S25" s="52" t="s">
        <v>2657</v>
      </c>
      <c r="T25" s="5"/>
      <c r="U25" s="5"/>
      <c r="V25" s="6"/>
      <c r="W25" s="6"/>
      <c r="X25" s="6"/>
      <c r="Y25" s="6"/>
      <c r="Z25" s="6"/>
    </row>
    <row r="26" spans="1:26" ht="15.6">
      <c r="A26" s="32">
        <v>18</v>
      </c>
      <c r="B26" s="32" t="s">
        <v>74</v>
      </c>
      <c r="C26" s="250" t="s">
        <v>2677</v>
      </c>
      <c r="D26" s="250" t="s">
        <v>2678</v>
      </c>
      <c r="E26" s="250" t="s">
        <v>1013</v>
      </c>
      <c r="F26" s="250" t="s">
        <v>40</v>
      </c>
      <c r="G26" s="756">
        <v>39811</v>
      </c>
      <c r="H26" s="251" t="s">
        <v>32</v>
      </c>
      <c r="I26" s="32" t="s">
        <v>2653</v>
      </c>
      <c r="J26" s="29" t="s">
        <v>2654</v>
      </c>
      <c r="K26" s="29" t="s">
        <v>2655</v>
      </c>
      <c r="L26" s="29" t="s">
        <v>2222</v>
      </c>
      <c r="M26" s="66">
        <v>89371590407</v>
      </c>
      <c r="N26" s="250"/>
      <c r="O26" s="68"/>
      <c r="P26" s="68"/>
      <c r="Q26" s="52" t="s">
        <v>2662</v>
      </c>
      <c r="R26" s="58">
        <v>22139</v>
      </c>
      <c r="S26" s="52" t="s">
        <v>2657</v>
      </c>
      <c r="T26" s="5"/>
      <c r="U26" s="5"/>
      <c r="V26" s="6"/>
      <c r="W26" s="6"/>
      <c r="X26" s="6"/>
      <c r="Y26" s="6"/>
      <c r="Z26" s="6"/>
    </row>
    <row r="27" spans="1:26" ht="15.6">
      <c r="A27" s="32">
        <v>19</v>
      </c>
      <c r="B27" s="32" t="s">
        <v>74</v>
      </c>
      <c r="C27" s="757" t="s">
        <v>2679</v>
      </c>
      <c r="D27" s="757" t="s">
        <v>2680</v>
      </c>
      <c r="E27" s="757" t="s">
        <v>2681</v>
      </c>
      <c r="F27" s="44" t="s">
        <v>31</v>
      </c>
      <c r="G27" s="758">
        <v>39927</v>
      </c>
      <c r="H27" s="759" t="s">
        <v>32</v>
      </c>
      <c r="I27" s="32" t="s">
        <v>2653</v>
      </c>
      <c r="J27" s="29" t="s">
        <v>2654</v>
      </c>
      <c r="K27" s="29" t="s">
        <v>2655</v>
      </c>
      <c r="L27" s="29" t="s">
        <v>2222</v>
      </c>
      <c r="M27" s="66">
        <v>89273281589</v>
      </c>
      <c r="N27" s="250"/>
      <c r="O27" s="68"/>
      <c r="P27" s="68"/>
      <c r="Q27" s="52" t="s">
        <v>2676</v>
      </c>
      <c r="R27" s="58">
        <v>29891</v>
      </c>
      <c r="S27" s="52" t="s">
        <v>2657</v>
      </c>
      <c r="T27" s="5"/>
      <c r="U27" s="5"/>
      <c r="V27" s="6"/>
      <c r="W27" s="6"/>
      <c r="X27" s="6"/>
      <c r="Y27" s="6"/>
      <c r="Z27" s="6"/>
    </row>
    <row r="28" spans="1:26" ht="15.6">
      <c r="A28" s="32">
        <v>20</v>
      </c>
      <c r="B28" s="32" t="s">
        <v>74</v>
      </c>
      <c r="C28" s="492" t="s">
        <v>1196</v>
      </c>
      <c r="D28" s="492" t="s">
        <v>227</v>
      </c>
      <c r="E28" s="492" t="s">
        <v>2682</v>
      </c>
      <c r="F28" s="760" t="s">
        <v>31</v>
      </c>
      <c r="G28" s="61">
        <v>39421</v>
      </c>
      <c r="H28" s="759" t="s">
        <v>32</v>
      </c>
      <c r="I28" s="32" t="s">
        <v>2653</v>
      </c>
      <c r="J28" s="29" t="s">
        <v>2654</v>
      </c>
      <c r="K28" s="29" t="s">
        <v>2655</v>
      </c>
      <c r="L28" s="29" t="s">
        <v>2222</v>
      </c>
      <c r="M28" s="53">
        <v>89178097832</v>
      </c>
      <c r="N28" s="55"/>
      <c r="O28" s="47"/>
      <c r="P28" s="47"/>
      <c r="Q28" s="52" t="s">
        <v>2662</v>
      </c>
      <c r="R28" s="58">
        <v>22139</v>
      </c>
      <c r="S28" s="52" t="s">
        <v>2657</v>
      </c>
      <c r="T28" s="6"/>
      <c r="U28" s="6"/>
      <c r="V28" s="6"/>
      <c r="W28" s="6"/>
      <c r="X28" s="6"/>
      <c r="Y28" s="6"/>
      <c r="Z28" s="6"/>
    </row>
    <row r="29" spans="1:26" ht="15.6">
      <c r="A29" s="32">
        <v>21</v>
      </c>
      <c r="B29" s="32" t="s">
        <v>74</v>
      </c>
      <c r="C29" s="492" t="s">
        <v>2683</v>
      </c>
      <c r="D29" s="492" t="s">
        <v>576</v>
      </c>
      <c r="E29" s="492" t="s">
        <v>962</v>
      </c>
      <c r="F29" s="492" t="s">
        <v>40</v>
      </c>
      <c r="G29" s="61">
        <v>39720</v>
      </c>
      <c r="H29" s="759" t="s">
        <v>32</v>
      </c>
      <c r="I29" s="32" t="s">
        <v>2653</v>
      </c>
      <c r="J29" s="29" t="s">
        <v>2654</v>
      </c>
      <c r="K29" s="29" t="s">
        <v>2655</v>
      </c>
      <c r="L29" s="29" t="s">
        <v>2222</v>
      </c>
      <c r="M29" s="53">
        <v>89173722583</v>
      </c>
      <c r="N29" s="55"/>
      <c r="O29" s="47"/>
      <c r="P29" s="47"/>
      <c r="Q29" s="52" t="s">
        <v>2662</v>
      </c>
      <c r="R29" s="58">
        <v>22139</v>
      </c>
      <c r="S29" s="52" t="s">
        <v>2657</v>
      </c>
      <c r="T29" s="6"/>
      <c r="U29" s="6"/>
      <c r="V29" s="6"/>
      <c r="W29" s="6"/>
      <c r="X29" s="6"/>
      <c r="Y29" s="6"/>
      <c r="Z29" s="6"/>
    </row>
    <row r="30" spans="1:26" ht="46.8">
      <c r="A30" s="32">
        <v>22</v>
      </c>
      <c r="B30" s="32" t="s">
        <v>74</v>
      </c>
      <c r="C30" s="492" t="s">
        <v>2670</v>
      </c>
      <c r="D30" s="53" t="s">
        <v>143</v>
      </c>
      <c r="E30" s="53" t="s">
        <v>2672</v>
      </c>
      <c r="F30" s="53" t="s">
        <v>31</v>
      </c>
      <c r="G30" s="61">
        <v>39576</v>
      </c>
      <c r="H30" s="759" t="s">
        <v>32</v>
      </c>
      <c r="I30" s="32" t="s">
        <v>2653</v>
      </c>
      <c r="J30" s="29" t="s">
        <v>2654</v>
      </c>
      <c r="K30" s="29" t="s">
        <v>2655</v>
      </c>
      <c r="L30" s="29" t="s">
        <v>2222</v>
      </c>
      <c r="M30" s="53">
        <v>89961019200</v>
      </c>
      <c r="N30" s="55"/>
      <c r="O30" s="47"/>
      <c r="P30" s="47"/>
      <c r="Q30" s="53" t="s">
        <v>2684</v>
      </c>
      <c r="R30" s="58">
        <v>33579</v>
      </c>
      <c r="S30" s="52" t="s">
        <v>2657</v>
      </c>
      <c r="T30" s="6"/>
      <c r="U30" s="6"/>
      <c r="V30" s="6"/>
      <c r="W30" s="6"/>
      <c r="X30" s="6"/>
      <c r="Y30" s="6"/>
      <c r="Z30" s="6"/>
    </row>
    <row r="31" spans="1:26" ht="46.8">
      <c r="A31" s="32">
        <v>26</v>
      </c>
      <c r="B31" s="32" t="s">
        <v>74</v>
      </c>
      <c r="C31" s="53" t="s">
        <v>2641</v>
      </c>
      <c r="D31" s="53" t="s">
        <v>284</v>
      </c>
      <c r="E31" s="492" t="s">
        <v>183</v>
      </c>
      <c r="F31" s="53" t="s">
        <v>31</v>
      </c>
      <c r="G31" s="61">
        <v>39920</v>
      </c>
      <c r="H31" s="759" t="s">
        <v>32</v>
      </c>
      <c r="I31" s="32" t="s">
        <v>2653</v>
      </c>
      <c r="J31" s="29" t="s">
        <v>2654</v>
      </c>
      <c r="K31" s="29" t="s">
        <v>2655</v>
      </c>
      <c r="L31" s="29" t="s">
        <v>2222</v>
      </c>
      <c r="M31" s="53">
        <v>89874780432</v>
      </c>
      <c r="N31" s="55"/>
      <c r="O31" s="47"/>
      <c r="P31" s="47"/>
      <c r="Q31" s="53" t="s">
        <v>2685</v>
      </c>
      <c r="R31" s="58">
        <v>30585</v>
      </c>
      <c r="S31" s="52" t="s">
        <v>2657</v>
      </c>
      <c r="T31" s="6"/>
      <c r="U31" s="6"/>
      <c r="V31" s="6"/>
      <c r="W31" s="6"/>
      <c r="X31" s="6"/>
      <c r="Y31" s="6"/>
      <c r="Z31" s="6"/>
    </row>
    <row r="32" spans="1:26" ht="46.8">
      <c r="A32" s="32">
        <v>27</v>
      </c>
      <c r="B32" s="32" t="s">
        <v>74</v>
      </c>
      <c r="C32" s="53" t="s">
        <v>2686</v>
      </c>
      <c r="D32" s="53" t="s">
        <v>116</v>
      </c>
      <c r="E32" s="53" t="s">
        <v>307</v>
      </c>
      <c r="F32" s="53" t="s">
        <v>31</v>
      </c>
      <c r="G32" s="61">
        <v>40247</v>
      </c>
      <c r="H32" s="759" t="s">
        <v>32</v>
      </c>
      <c r="I32" s="32" t="s">
        <v>2653</v>
      </c>
      <c r="J32" s="29" t="s">
        <v>2654</v>
      </c>
      <c r="K32" s="29" t="s">
        <v>2655</v>
      </c>
      <c r="L32" s="29" t="s">
        <v>2222</v>
      </c>
      <c r="M32" s="53">
        <v>89173426950</v>
      </c>
      <c r="N32" s="55"/>
      <c r="O32" s="47"/>
      <c r="P32" s="47"/>
      <c r="Q32" s="53" t="s">
        <v>2685</v>
      </c>
      <c r="R32" s="58">
        <v>30585</v>
      </c>
      <c r="S32" s="52" t="s">
        <v>2657</v>
      </c>
      <c r="T32" s="6"/>
      <c r="U32" s="6"/>
      <c r="V32" s="6"/>
      <c r="W32" s="6"/>
      <c r="X32" s="6"/>
      <c r="Y32" s="6"/>
      <c r="Z32" s="6"/>
    </row>
    <row r="33" spans="1:26" ht="46.8">
      <c r="A33" s="32">
        <v>28</v>
      </c>
      <c r="B33" s="32" t="s">
        <v>74</v>
      </c>
      <c r="C33" s="53" t="s">
        <v>2687</v>
      </c>
      <c r="D33" s="53" t="s">
        <v>2688</v>
      </c>
      <c r="E33" s="53" t="s">
        <v>175</v>
      </c>
      <c r="F33" s="53" t="s">
        <v>40</v>
      </c>
      <c r="G33" s="61"/>
      <c r="H33" s="759" t="s">
        <v>32</v>
      </c>
      <c r="I33" s="32" t="s">
        <v>2653</v>
      </c>
      <c r="J33" s="29" t="s">
        <v>2654</v>
      </c>
      <c r="K33" s="29" t="s">
        <v>2655</v>
      </c>
      <c r="L33" s="29" t="s">
        <v>2222</v>
      </c>
      <c r="M33" s="53">
        <v>89173511915</v>
      </c>
      <c r="N33" s="55"/>
      <c r="O33" s="47"/>
      <c r="P33" s="47"/>
      <c r="Q33" s="53" t="s">
        <v>2685</v>
      </c>
      <c r="R33" s="58">
        <v>30585</v>
      </c>
      <c r="S33" s="52" t="s">
        <v>2657</v>
      </c>
      <c r="T33" s="6"/>
      <c r="U33" s="6"/>
      <c r="V33" s="6"/>
      <c r="W33" s="6"/>
      <c r="X33" s="6"/>
      <c r="Y33" s="6"/>
      <c r="Z33" s="6"/>
    </row>
    <row r="34" spans="1:26" ht="46.8">
      <c r="A34" s="32">
        <v>29</v>
      </c>
      <c r="B34" s="32" t="s">
        <v>74</v>
      </c>
      <c r="C34" s="53" t="s">
        <v>2089</v>
      </c>
      <c r="D34" s="53" t="s">
        <v>79</v>
      </c>
      <c r="E34" s="53" t="s">
        <v>54</v>
      </c>
      <c r="F34" s="53" t="s">
        <v>31</v>
      </c>
      <c r="G34" s="69">
        <v>40109</v>
      </c>
      <c r="H34" s="759" t="s">
        <v>32</v>
      </c>
      <c r="I34" s="32" t="s">
        <v>2653</v>
      </c>
      <c r="J34" s="29" t="s">
        <v>2654</v>
      </c>
      <c r="K34" s="29" t="s">
        <v>2655</v>
      </c>
      <c r="L34" s="29" t="s">
        <v>2222</v>
      </c>
      <c r="M34" s="53">
        <v>89273534530</v>
      </c>
      <c r="N34" s="55"/>
      <c r="O34" s="47"/>
      <c r="P34" s="47"/>
      <c r="Q34" s="53" t="s">
        <v>2685</v>
      </c>
      <c r="R34" s="58">
        <v>30585</v>
      </c>
      <c r="S34" s="52" t="s">
        <v>2657</v>
      </c>
      <c r="T34" s="6"/>
      <c r="U34" s="6"/>
      <c r="V34" s="6"/>
      <c r="W34" s="6"/>
      <c r="X34" s="6"/>
      <c r="Y34" s="6"/>
      <c r="Z34" s="6"/>
    </row>
    <row r="35" spans="1:26" ht="46.8">
      <c r="A35" s="32">
        <v>30</v>
      </c>
      <c r="B35" s="32" t="s">
        <v>74</v>
      </c>
      <c r="C35" s="53" t="s">
        <v>865</v>
      </c>
      <c r="D35" s="53" t="s">
        <v>55</v>
      </c>
      <c r="E35" s="53" t="s">
        <v>117</v>
      </c>
      <c r="F35" s="53" t="s">
        <v>31</v>
      </c>
      <c r="G35" s="61">
        <v>40084</v>
      </c>
      <c r="H35" s="759" t="s">
        <v>32</v>
      </c>
      <c r="I35" s="32" t="s">
        <v>2653</v>
      </c>
      <c r="J35" s="29" t="s">
        <v>2654</v>
      </c>
      <c r="K35" s="29" t="s">
        <v>2655</v>
      </c>
      <c r="L35" s="29" t="s">
        <v>2222</v>
      </c>
      <c r="M35" s="53">
        <v>89656533645</v>
      </c>
      <c r="N35" s="55"/>
      <c r="O35" s="47"/>
      <c r="P35" s="47"/>
      <c r="Q35" s="53" t="s">
        <v>2685</v>
      </c>
      <c r="R35" s="58">
        <v>30585</v>
      </c>
      <c r="S35" s="52" t="s">
        <v>2657</v>
      </c>
      <c r="T35" s="6"/>
      <c r="U35" s="6"/>
      <c r="V35" s="6"/>
      <c r="W35" s="6"/>
      <c r="X35" s="6"/>
      <c r="Y35" s="6"/>
      <c r="Z35" s="6"/>
    </row>
    <row r="36" spans="1:26" ht="46.8">
      <c r="A36" s="32">
        <v>31</v>
      </c>
      <c r="B36" s="32" t="s">
        <v>74</v>
      </c>
      <c r="C36" s="53" t="s">
        <v>2689</v>
      </c>
      <c r="D36" s="53" t="s">
        <v>2690</v>
      </c>
      <c r="E36" s="53" t="s">
        <v>2691</v>
      </c>
      <c r="F36" s="53" t="s">
        <v>31</v>
      </c>
      <c r="G36" s="61">
        <v>39214</v>
      </c>
      <c r="H36" s="759" t="s">
        <v>32</v>
      </c>
      <c r="I36" s="32" t="s">
        <v>2653</v>
      </c>
      <c r="J36" s="29" t="s">
        <v>2654</v>
      </c>
      <c r="K36" s="29" t="s">
        <v>2655</v>
      </c>
      <c r="L36" s="29" t="s">
        <v>2222</v>
      </c>
      <c r="M36" s="53">
        <v>89196036001</v>
      </c>
      <c r="N36" s="55"/>
      <c r="O36" s="47"/>
      <c r="P36" s="47"/>
      <c r="Q36" s="53" t="s">
        <v>2676</v>
      </c>
      <c r="R36" s="58">
        <v>27334</v>
      </c>
      <c r="S36" s="52" t="s">
        <v>2657</v>
      </c>
      <c r="T36" s="6"/>
      <c r="U36" s="6"/>
      <c r="V36" s="6"/>
      <c r="W36" s="6"/>
      <c r="X36" s="6"/>
      <c r="Y36" s="6"/>
      <c r="Z36" s="6"/>
    </row>
    <row r="37" spans="1:26" ht="46.8">
      <c r="A37" s="32">
        <v>32</v>
      </c>
      <c r="B37" s="32" t="s">
        <v>74</v>
      </c>
      <c r="C37" s="53" t="s">
        <v>2625</v>
      </c>
      <c r="D37" s="53" t="s">
        <v>122</v>
      </c>
      <c r="E37" s="53" t="s">
        <v>229</v>
      </c>
      <c r="F37" s="53" t="s">
        <v>31</v>
      </c>
      <c r="G37" s="61">
        <v>38949</v>
      </c>
      <c r="H37" s="759" t="s">
        <v>32</v>
      </c>
      <c r="I37" s="32" t="s">
        <v>2653</v>
      </c>
      <c r="J37" s="29" t="s">
        <v>2654</v>
      </c>
      <c r="K37" s="29" t="s">
        <v>2655</v>
      </c>
      <c r="L37" s="29" t="s">
        <v>2222</v>
      </c>
      <c r="M37" s="53">
        <v>89177594969</v>
      </c>
      <c r="N37" s="55"/>
      <c r="O37" s="47"/>
      <c r="P37" s="47"/>
      <c r="Q37" s="53" t="s">
        <v>2685</v>
      </c>
      <c r="R37" s="58">
        <v>30585</v>
      </c>
      <c r="S37" s="52" t="s">
        <v>2657</v>
      </c>
      <c r="T37" s="6"/>
      <c r="U37" s="6"/>
      <c r="V37" s="6"/>
      <c r="W37" s="6"/>
      <c r="X37" s="6"/>
      <c r="Y37" s="6"/>
      <c r="Z37" s="6"/>
    </row>
    <row r="38" spans="1:26" ht="46.8">
      <c r="A38" s="32">
        <v>33</v>
      </c>
      <c r="B38" s="32" t="s">
        <v>74</v>
      </c>
      <c r="C38" s="53" t="s">
        <v>2692</v>
      </c>
      <c r="D38" s="53" t="s">
        <v>249</v>
      </c>
      <c r="E38" s="53" t="s">
        <v>173</v>
      </c>
      <c r="F38" s="53" t="s">
        <v>31</v>
      </c>
      <c r="G38" s="61">
        <v>38861</v>
      </c>
      <c r="H38" s="759" t="s">
        <v>32</v>
      </c>
      <c r="I38" s="32" t="s">
        <v>2653</v>
      </c>
      <c r="J38" s="29" t="s">
        <v>2654</v>
      </c>
      <c r="K38" s="29" t="s">
        <v>2655</v>
      </c>
      <c r="L38" s="29" t="s">
        <v>2222</v>
      </c>
      <c r="M38" s="53">
        <v>89173643349</v>
      </c>
      <c r="N38" s="55"/>
      <c r="O38" s="47"/>
      <c r="P38" s="47"/>
      <c r="Q38" s="53" t="s">
        <v>2685</v>
      </c>
      <c r="R38" s="58">
        <v>30585</v>
      </c>
      <c r="S38" s="52" t="s">
        <v>2657</v>
      </c>
      <c r="T38" s="6"/>
      <c r="U38" s="6"/>
      <c r="V38" s="6"/>
      <c r="W38" s="6"/>
      <c r="X38" s="6"/>
      <c r="Y38" s="6"/>
      <c r="Z38" s="6"/>
    </row>
    <row r="39" spans="1:26" ht="46.8">
      <c r="A39" s="32">
        <v>34</v>
      </c>
      <c r="B39" s="32" t="s">
        <v>74</v>
      </c>
      <c r="C39" s="53" t="s">
        <v>2693</v>
      </c>
      <c r="D39" s="53" t="s">
        <v>324</v>
      </c>
      <c r="E39" s="53"/>
      <c r="F39" s="53" t="s">
        <v>31</v>
      </c>
      <c r="G39" s="61"/>
      <c r="H39" s="759" t="s">
        <v>32</v>
      </c>
      <c r="I39" s="32" t="s">
        <v>2653</v>
      </c>
      <c r="J39" s="29" t="s">
        <v>2654</v>
      </c>
      <c r="K39" s="29" t="s">
        <v>2655</v>
      </c>
      <c r="L39" s="29" t="s">
        <v>2222</v>
      </c>
      <c r="M39" s="53"/>
      <c r="N39" s="55"/>
      <c r="O39" s="47"/>
      <c r="P39" s="47"/>
      <c r="Q39" s="53" t="s">
        <v>2685</v>
      </c>
      <c r="R39" s="58">
        <v>30585</v>
      </c>
      <c r="S39" s="52" t="s">
        <v>2657</v>
      </c>
      <c r="T39" s="6"/>
      <c r="U39" s="6"/>
      <c r="V39" s="6"/>
      <c r="W39" s="6"/>
      <c r="X39" s="6"/>
      <c r="Y39" s="6"/>
      <c r="Z39" s="6"/>
    </row>
    <row r="40" spans="1:26" ht="46.8">
      <c r="A40" s="32"/>
      <c r="B40" s="32" t="s">
        <v>74</v>
      </c>
      <c r="C40" s="53" t="s">
        <v>2694</v>
      </c>
      <c r="D40" s="53" t="s">
        <v>267</v>
      </c>
      <c r="E40" s="53" t="s">
        <v>118</v>
      </c>
      <c r="F40" s="53" t="s">
        <v>31</v>
      </c>
      <c r="G40" s="61">
        <v>38832</v>
      </c>
      <c r="H40" s="759" t="s">
        <v>32</v>
      </c>
      <c r="I40" s="32" t="s">
        <v>2653</v>
      </c>
      <c r="J40" s="29" t="s">
        <v>2654</v>
      </c>
      <c r="K40" s="29" t="s">
        <v>2655</v>
      </c>
      <c r="L40" s="29" t="s">
        <v>2222</v>
      </c>
      <c r="M40" s="53">
        <v>89191478884</v>
      </c>
      <c r="N40" s="55"/>
      <c r="O40" s="47"/>
      <c r="P40" s="47"/>
      <c r="Q40" s="53" t="s">
        <v>2685</v>
      </c>
      <c r="R40" s="58">
        <v>30585</v>
      </c>
      <c r="S40" s="52" t="s">
        <v>2657</v>
      </c>
      <c r="T40" s="6"/>
      <c r="U40" s="6"/>
      <c r="V40" s="6"/>
      <c r="W40" s="6"/>
      <c r="X40" s="6"/>
      <c r="Y40" s="6"/>
      <c r="Z40" s="6"/>
    </row>
    <row r="41" spans="1:26" ht="46.8">
      <c r="A41" s="32"/>
      <c r="B41" s="32" t="s">
        <v>74</v>
      </c>
      <c r="C41" s="53" t="s">
        <v>2695</v>
      </c>
      <c r="D41" s="53" t="s">
        <v>721</v>
      </c>
      <c r="E41" s="53" t="s">
        <v>94</v>
      </c>
      <c r="F41" s="53" t="s">
        <v>31</v>
      </c>
      <c r="G41" s="61">
        <v>40268</v>
      </c>
      <c r="H41" s="759" t="s">
        <v>32</v>
      </c>
      <c r="I41" s="32" t="s">
        <v>2653</v>
      </c>
      <c r="J41" s="29" t="s">
        <v>2654</v>
      </c>
      <c r="K41" s="29" t="s">
        <v>2655</v>
      </c>
      <c r="L41" s="29" t="s">
        <v>2222</v>
      </c>
      <c r="M41" s="53">
        <v>89196036001</v>
      </c>
      <c r="N41" s="55"/>
      <c r="O41" s="47"/>
      <c r="P41" s="47"/>
      <c r="Q41" s="53" t="s">
        <v>2684</v>
      </c>
      <c r="R41" s="58">
        <v>33579</v>
      </c>
      <c r="S41" s="52" t="s">
        <v>2657</v>
      </c>
      <c r="T41" s="6"/>
      <c r="U41" s="6"/>
      <c r="V41" s="6"/>
      <c r="W41" s="6"/>
      <c r="X41" s="6"/>
      <c r="Y41" s="6"/>
      <c r="Z41" s="6"/>
    </row>
    <row r="42" spans="1:26" ht="46.8">
      <c r="A42" s="32"/>
      <c r="B42" s="32"/>
      <c r="C42" s="53"/>
      <c r="D42" s="53"/>
      <c r="E42" s="53"/>
      <c r="F42" s="53"/>
      <c r="G42" s="61"/>
      <c r="H42" s="759"/>
      <c r="I42" s="32"/>
      <c r="J42" s="29" t="s">
        <v>2654</v>
      </c>
      <c r="K42" s="29" t="s">
        <v>2655</v>
      </c>
      <c r="L42" s="29" t="s">
        <v>2222</v>
      </c>
      <c r="M42" s="53"/>
      <c r="N42" s="55"/>
      <c r="O42" s="47"/>
      <c r="P42" s="47"/>
      <c r="Q42" s="53" t="s">
        <v>2684</v>
      </c>
      <c r="R42" s="58">
        <v>33579</v>
      </c>
      <c r="S42" s="52" t="s">
        <v>2657</v>
      </c>
      <c r="T42" s="6"/>
      <c r="U42" s="6"/>
      <c r="V42" s="6"/>
      <c r="W42" s="6"/>
      <c r="X42" s="6"/>
      <c r="Y42" s="6"/>
      <c r="Z42" s="6"/>
    </row>
    <row r="43" spans="1:26" ht="46.8">
      <c r="A43" s="32"/>
      <c r="B43" s="32" t="s">
        <v>74</v>
      </c>
      <c r="C43" s="53" t="s">
        <v>2696</v>
      </c>
      <c r="D43" s="53" t="s">
        <v>59</v>
      </c>
      <c r="E43" s="53" t="s">
        <v>623</v>
      </c>
      <c r="F43" s="53" t="s">
        <v>31</v>
      </c>
      <c r="G43" s="380">
        <v>40359</v>
      </c>
      <c r="H43" s="759" t="s">
        <v>32</v>
      </c>
      <c r="I43" s="32" t="s">
        <v>2653</v>
      </c>
      <c r="J43" s="29" t="s">
        <v>2654</v>
      </c>
      <c r="K43" s="29" t="s">
        <v>2655</v>
      </c>
      <c r="L43" s="29" t="s">
        <v>2222</v>
      </c>
      <c r="M43" s="53">
        <v>89196036001</v>
      </c>
      <c r="N43" s="55"/>
      <c r="O43" s="47"/>
      <c r="P43" s="47"/>
      <c r="Q43" s="53" t="s">
        <v>2684</v>
      </c>
      <c r="R43" s="58">
        <v>33579</v>
      </c>
      <c r="S43" s="52" t="s">
        <v>2657</v>
      </c>
      <c r="T43" s="6"/>
      <c r="U43" s="6"/>
      <c r="V43" s="6"/>
      <c r="W43" s="6"/>
      <c r="X43" s="6"/>
      <c r="Y43" s="6"/>
      <c r="Z43" s="6"/>
    </row>
    <row r="44" spans="1:26" ht="62.4">
      <c r="A44" s="32"/>
      <c r="B44" s="377" t="s">
        <v>74</v>
      </c>
      <c r="C44" s="53" t="s">
        <v>997</v>
      </c>
      <c r="D44" s="53" t="s">
        <v>324</v>
      </c>
      <c r="E44" s="53" t="s">
        <v>54</v>
      </c>
      <c r="F44" s="53" t="s">
        <v>31</v>
      </c>
      <c r="G44" s="61">
        <v>40675</v>
      </c>
      <c r="H44" s="759" t="s">
        <v>32</v>
      </c>
      <c r="I44" s="32" t="s">
        <v>2653</v>
      </c>
      <c r="J44" s="29" t="s">
        <v>2654</v>
      </c>
      <c r="K44" s="29" t="s">
        <v>2655</v>
      </c>
      <c r="L44" s="29" t="s">
        <v>2222</v>
      </c>
      <c r="M44" s="53">
        <v>89177887508</v>
      </c>
      <c r="N44" s="53"/>
      <c r="O44" s="47"/>
      <c r="P44" s="47"/>
      <c r="Q44" s="53" t="s">
        <v>2697</v>
      </c>
      <c r="R44" s="58">
        <v>27334</v>
      </c>
      <c r="S44" s="52" t="s">
        <v>2657</v>
      </c>
      <c r="T44" s="6"/>
      <c r="U44" s="6"/>
      <c r="V44" s="6"/>
      <c r="W44" s="6"/>
      <c r="X44" s="6"/>
      <c r="Y44" s="6"/>
      <c r="Z44" s="6"/>
    </row>
    <row r="45" spans="1:26" ht="15.6">
      <c r="A45" s="32"/>
      <c r="B45" s="377" t="s">
        <v>74</v>
      </c>
      <c r="C45" s="53" t="s">
        <v>28</v>
      </c>
      <c r="D45" s="53" t="s">
        <v>2698</v>
      </c>
      <c r="E45" s="53" t="s">
        <v>170</v>
      </c>
      <c r="F45" s="53" t="s">
        <v>31</v>
      </c>
      <c r="G45" s="61">
        <v>40714</v>
      </c>
      <c r="H45" s="759" t="s">
        <v>32</v>
      </c>
      <c r="I45" s="32" t="s">
        <v>2653</v>
      </c>
      <c r="J45" s="29" t="s">
        <v>2654</v>
      </c>
      <c r="K45" s="29" t="s">
        <v>2655</v>
      </c>
      <c r="L45" s="29" t="s">
        <v>2222</v>
      </c>
      <c r="M45" s="377">
        <v>89177887508</v>
      </c>
      <c r="N45" s="53"/>
      <c r="O45" s="47"/>
      <c r="P45" s="47"/>
      <c r="Q45" s="748" t="s">
        <v>2697</v>
      </c>
      <c r="R45" s="58">
        <v>27334</v>
      </c>
      <c r="S45" s="52"/>
      <c r="T45" s="6"/>
      <c r="U45" s="6"/>
      <c r="V45" s="6"/>
      <c r="W45" s="6"/>
      <c r="X45" s="6"/>
      <c r="Y45" s="6"/>
      <c r="Z45" s="6"/>
    </row>
    <row r="46" spans="1:26" ht="31.2">
      <c r="A46" s="32"/>
      <c r="B46" s="377" t="s">
        <v>74</v>
      </c>
      <c r="C46" s="53" t="s">
        <v>2699</v>
      </c>
      <c r="D46" s="53" t="s">
        <v>2700</v>
      </c>
      <c r="E46" s="53" t="s">
        <v>69</v>
      </c>
      <c r="F46" s="53" t="s">
        <v>31</v>
      </c>
      <c r="G46" s="61">
        <v>40743</v>
      </c>
      <c r="H46" s="759" t="s">
        <v>32</v>
      </c>
      <c r="I46" s="32" t="s">
        <v>2653</v>
      </c>
      <c r="J46" s="29" t="s">
        <v>2654</v>
      </c>
      <c r="K46" s="29" t="s">
        <v>2655</v>
      </c>
      <c r="L46" s="29" t="s">
        <v>2222</v>
      </c>
      <c r="M46" s="377">
        <v>89177887508</v>
      </c>
      <c r="N46" s="53"/>
      <c r="O46" s="47"/>
      <c r="P46" s="47"/>
      <c r="Q46" s="748" t="s">
        <v>2697</v>
      </c>
      <c r="R46" s="58">
        <v>27334</v>
      </c>
      <c r="S46" s="52"/>
      <c r="T46" s="6"/>
      <c r="U46" s="6"/>
      <c r="V46" s="6"/>
      <c r="W46" s="6"/>
      <c r="X46" s="6"/>
      <c r="Y46" s="6"/>
      <c r="Z46" s="6"/>
    </row>
    <row r="47" spans="1:26" ht="15.6">
      <c r="A47" s="32"/>
      <c r="B47" s="377" t="s">
        <v>74</v>
      </c>
      <c r="C47" s="53" t="s">
        <v>502</v>
      </c>
      <c r="D47" s="53" t="s">
        <v>155</v>
      </c>
      <c r="E47" s="53" t="s">
        <v>215</v>
      </c>
      <c r="F47" s="53" t="s">
        <v>40</v>
      </c>
      <c r="G47" s="61">
        <v>40559</v>
      </c>
      <c r="H47" s="759" t="s">
        <v>32</v>
      </c>
      <c r="I47" s="32" t="s">
        <v>2653</v>
      </c>
      <c r="J47" s="29" t="s">
        <v>2654</v>
      </c>
      <c r="K47" s="29" t="s">
        <v>2655</v>
      </c>
      <c r="L47" s="29" t="s">
        <v>2222</v>
      </c>
      <c r="M47" s="377">
        <v>89177887508</v>
      </c>
      <c r="N47" s="53"/>
      <c r="O47" s="47"/>
      <c r="P47" s="47"/>
      <c r="Q47" s="748" t="s">
        <v>2697</v>
      </c>
      <c r="R47" s="58">
        <v>27334</v>
      </c>
      <c r="S47" s="52"/>
      <c r="T47" s="6"/>
      <c r="U47" s="6"/>
      <c r="V47" s="6"/>
      <c r="W47" s="6"/>
      <c r="X47" s="6"/>
      <c r="Y47" s="6"/>
      <c r="Z47" s="6"/>
    </row>
    <row r="48" spans="1:26" ht="31.2">
      <c r="A48" s="32"/>
      <c r="B48" s="6"/>
      <c r="C48" s="38" t="s">
        <v>2663</v>
      </c>
      <c r="D48" s="38" t="s">
        <v>359</v>
      </c>
      <c r="E48" s="38" t="s">
        <v>42</v>
      </c>
      <c r="F48" s="38" t="s">
        <v>31</v>
      </c>
      <c r="G48" s="79">
        <v>40508</v>
      </c>
      <c r="H48" s="38" t="s">
        <v>32</v>
      </c>
      <c r="I48" s="32" t="s">
        <v>2653</v>
      </c>
      <c r="J48" s="29" t="s">
        <v>2654</v>
      </c>
      <c r="K48" s="29" t="s">
        <v>2655</v>
      </c>
      <c r="L48" s="29" t="s">
        <v>2222</v>
      </c>
      <c r="M48" s="377">
        <v>89177887508</v>
      </c>
      <c r="N48" s="38"/>
      <c r="O48" s="6"/>
      <c r="P48" s="6"/>
      <c r="Q48" s="748" t="s">
        <v>2697</v>
      </c>
      <c r="R48" s="58">
        <v>27334</v>
      </c>
      <c r="S48" s="52"/>
      <c r="T48" s="6"/>
      <c r="U48" s="6"/>
      <c r="V48" s="6"/>
      <c r="W48" s="6"/>
      <c r="X48" s="6"/>
      <c r="Y48" s="6"/>
      <c r="Z48" s="6"/>
    </row>
    <row r="49" spans="1:26" ht="31.2">
      <c r="A49" s="32"/>
      <c r="B49" s="6"/>
      <c r="C49" s="38" t="s">
        <v>2665</v>
      </c>
      <c r="D49" s="38" t="s">
        <v>269</v>
      </c>
      <c r="E49" s="38" t="s">
        <v>2666</v>
      </c>
      <c r="F49" s="38" t="s">
        <v>31</v>
      </c>
      <c r="G49" s="70">
        <v>40668</v>
      </c>
      <c r="H49" s="38" t="s">
        <v>32</v>
      </c>
      <c r="I49" s="32" t="s">
        <v>2653</v>
      </c>
      <c r="J49" s="29" t="s">
        <v>2654</v>
      </c>
      <c r="K49" s="29" t="s">
        <v>2655</v>
      </c>
      <c r="L49" s="29" t="s">
        <v>2222</v>
      </c>
      <c r="M49" s="377">
        <v>89177887508</v>
      </c>
      <c r="N49" s="38"/>
      <c r="O49" s="6"/>
      <c r="P49" s="6"/>
      <c r="Q49" s="748" t="s">
        <v>2697</v>
      </c>
      <c r="R49" s="58">
        <v>27334</v>
      </c>
      <c r="S49" s="52"/>
      <c r="T49" s="6"/>
      <c r="U49" s="6"/>
      <c r="V49" s="6"/>
      <c r="W49" s="6"/>
      <c r="X49" s="6"/>
      <c r="Y49" s="6"/>
      <c r="Z49" s="6"/>
    </row>
    <row r="50" spans="1:26" ht="46.8">
      <c r="A50" s="32"/>
      <c r="B50" s="6"/>
      <c r="C50" s="38"/>
      <c r="D50" s="38"/>
      <c r="E50" s="38"/>
      <c r="F50" s="38"/>
      <c r="G50" s="79"/>
      <c r="H50" s="38"/>
      <c r="I50" s="38"/>
      <c r="J50" s="29" t="s">
        <v>2654</v>
      </c>
      <c r="K50" s="29" t="s">
        <v>2655</v>
      </c>
      <c r="L50" s="29" t="s">
        <v>2222</v>
      </c>
      <c r="M50" s="38"/>
      <c r="N50" s="38"/>
      <c r="O50" s="6"/>
      <c r="P50" s="6"/>
      <c r="Q50" s="38" t="s">
        <v>2684</v>
      </c>
      <c r="R50" s="58">
        <v>27334</v>
      </c>
      <c r="S50" s="38"/>
      <c r="T50" s="38"/>
      <c r="U50" s="38"/>
      <c r="V50" s="6"/>
      <c r="W50" s="6"/>
      <c r="X50" s="6"/>
      <c r="Y50" s="6"/>
      <c r="Z50" s="6"/>
    </row>
    <row r="51" spans="1:26" ht="15.6">
      <c r="A51" s="32"/>
      <c r="B51" s="6"/>
      <c r="C51" s="38" t="s">
        <v>1137</v>
      </c>
      <c r="D51" s="38" t="s">
        <v>270</v>
      </c>
      <c r="E51" s="38" t="s">
        <v>605</v>
      </c>
      <c r="F51" s="38" t="s">
        <v>40</v>
      </c>
      <c r="G51" s="70">
        <v>40728</v>
      </c>
      <c r="H51" s="38" t="s">
        <v>32</v>
      </c>
      <c r="I51" s="38" t="s">
        <v>2653</v>
      </c>
      <c r="J51" s="29" t="s">
        <v>2654</v>
      </c>
      <c r="K51" s="29" t="s">
        <v>2655</v>
      </c>
      <c r="L51" s="29" t="s">
        <v>2222</v>
      </c>
      <c r="M51" s="38">
        <v>89177821773</v>
      </c>
      <c r="N51" s="38"/>
      <c r="O51" s="6"/>
      <c r="P51" s="6"/>
      <c r="Q51" s="377" t="s">
        <v>2684</v>
      </c>
      <c r="R51" s="70">
        <v>33579</v>
      </c>
      <c r="S51" s="38"/>
      <c r="T51" s="38"/>
      <c r="U51" s="38"/>
      <c r="V51" s="6"/>
      <c r="W51" s="6"/>
      <c r="X51" s="6"/>
      <c r="Y51" s="6"/>
      <c r="Z51" s="6"/>
    </row>
    <row r="52" spans="1:26" ht="15.6">
      <c r="A52" s="32"/>
      <c r="B52" s="6"/>
      <c r="C52" s="38" t="s">
        <v>2701</v>
      </c>
      <c r="D52" s="38" t="s">
        <v>281</v>
      </c>
      <c r="E52" s="38" t="s">
        <v>2702</v>
      </c>
      <c r="F52" s="38" t="s">
        <v>40</v>
      </c>
      <c r="G52" s="70">
        <v>40581</v>
      </c>
      <c r="H52" s="38" t="s">
        <v>32</v>
      </c>
      <c r="I52" s="38" t="s">
        <v>2653</v>
      </c>
      <c r="J52" s="29" t="s">
        <v>2654</v>
      </c>
      <c r="K52" s="29" t="s">
        <v>2655</v>
      </c>
      <c r="L52" s="29" t="s">
        <v>2222</v>
      </c>
      <c r="M52" s="38">
        <v>89177821773</v>
      </c>
      <c r="N52" s="38"/>
      <c r="O52" s="6"/>
      <c r="P52" s="6"/>
      <c r="Q52" s="377" t="s">
        <v>2684</v>
      </c>
      <c r="R52" s="38" t="s">
        <v>2703</v>
      </c>
      <c r="S52" s="38"/>
      <c r="T52" s="38"/>
      <c r="U52" s="38"/>
      <c r="V52" s="6"/>
      <c r="W52" s="6"/>
      <c r="X52" s="6"/>
      <c r="Y52" s="6"/>
      <c r="Z52" s="6"/>
    </row>
    <row r="53" spans="1:26" ht="31.2">
      <c r="A53" s="32"/>
      <c r="B53" s="6"/>
      <c r="C53" s="38" t="s">
        <v>1049</v>
      </c>
      <c r="D53" s="38" t="s">
        <v>1309</v>
      </c>
      <c r="E53" s="38" t="s">
        <v>2704</v>
      </c>
      <c r="F53" s="38" t="s">
        <v>40</v>
      </c>
      <c r="G53" s="70">
        <v>40691</v>
      </c>
      <c r="H53" s="38" t="s">
        <v>32</v>
      </c>
      <c r="I53" s="38" t="s">
        <v>2653</v>
      </c>
      <c r="J53" s="29" t="s">
        <v>2654</v>
      </c>
      <c r="K53" s="29" t="s">
        <v>2655</v>
      </c>
      <c r="L53" s="29" t="s">
        <v>2222</v>
      </c>
      <c r="M53" s="38">
        <v>89177821773</v>
      </c>
      <c r="N53" s="38"/>
      <c r="O53" s="6"/>
      <c r="P53" s="6"/>
      <c r="Q53" s="377" t="s">
        <v>2684</v>
      </c>
      <c r="R53" s="70">
        <v>33579</v>
      </c>
      <c r="S53" s="38"/>
      <c r="T53" s="38"/>
      <c r="U53" s="38"/>
      <c r="V53" s="6"/>
      <c r="W53" s="6"/>
      <c r="X53" s="6"/>
      <c r="Y53" s="6"/>
      <c r="Z53" s="6"/>
    </row>
    <row r="54" spans="1:26" ht="15.6">
      <c r="A54" s="32"/>
      <c r="B54" s="6"/>
      <c r="C54" s="38"/>
      <c r="D54" s="38"/>
      <c r="E54" s="38"/>
      <c r="F54" s="38"/>
      <c r="G54" s="70"/>
      <c r="H54" s="38"/>
      <c r="I54" s="38"/>
      <c r="J54" s="29" t="s">
        <v>2654</v>
      </c>
      <c r="K54" s="29" t="s">
        <v>2655</v>
      </c>
      <c r="L54" s="29" t="s">
        <v>2222</v>
      </c>
      <c r="M54" s="38"/>
      <c r="N54" s="38"/>
      <c r="O54" s="6"/>
      <c r="P54" s="6"/>
      <c r="Q54" s="377" t="s">
        <v>2684</v>
      </c>
      <c r="R54" s="70">
        <v>33579</v>
      </c>
      <c r="S54" s="38"/>
      <c r="T54" s="38"/>
      <c r="U54" s="38"/>
      <c r="V54" s="6"/>
      <c r="W54" s="6"/>
      <c r="X54" s="6"/>
      <c r="Y54" s="6"/>
      <c r="Z54" s="6"/>
    </row>
    <row r="55" spans="1:26" ht="31.2">
      <c r="A55" s="32"/>
      <c r="B55" s="6"/>
      <c r="C55" s="38" t="s">
        <v>2705</v>
      </c>
      <c r="D55" s="38" t="s">
        <v>258</v>
      </c>
      <c r="E55" s="38" t="s">
        <v>92</v>
      </c>
      <c r="F55" s="38" t="s">
        <v>40</v>
      </c>
      <c r="G55" s="70">
        <v>40613</v>
      </c>
      <c r="H55" s="38" t="s">
        <v>32</v>
      </c>
      <c r="I55" s="38" t="s">
        <v>2653</v>
      </c>
      <c r="J55" s="29" t="s">
        <v>2654</v>
      </c>
      <c r="K55" s="29" t="s">
        <v>2655</v>
      </c>
      <c r="L55" s="29" t="s">
        <v>2222</v>
      </c>
      <c r="M55" s="38">
        <v>89177821773</v>
      </c>
      <c r="N55" s="38"/>
      <c r="O55" s="6"/>
      <c r="P55" s="6"/>
      <c r="Q55" s="377" t="s">
        <v>2684</v>
      </c>
      <c r="R55" s="70">
        <v>33579</v>
      </c>
      <c r="S55" s="38"/>
      <c r="T55" s="38"/>
      <c r="U55" s="38"/>
      <c r="V55" s="6"/>
      <c r="W55" s="6"/>
      <c r="X55" s="6"/>
      <c r="Y55" s="6"/>
      <c r="Z55" s="6"/>
    </row>
    <row r="56" spans="1:26" ht="15.6">
      <c r="A56" s="32"/>
      <c r="B56" s="6"/>
      <c r="C56" s="38"/>
      <c r="D56" s="38"/>
      <c r="E56" s="38"/>
      <c r="F56" s="38"/>
      <c r="G56" s="79"/>
      <c r="H56" s="38"/>
      <c r="I56" s="38"/>
      <c r="J56" s="29" t="s">
        <v>2654</v>
      </c>
      <c r="K56" s="29" t="s">
        <v>2655</v>
      </c>
      <c r="L56" s="29" t="s">
        <v>2222</v>
      </c>
      <c r="M56" s="38"/>
      <c r="N56" s="38"/>
      <c r="O56" s="6"/>
      <c r="P56" s="6"/>
      <c r="Q56" s="377" t="s">
        <v>2684</v>
      </c>
      <c r="R56" s="70">
        <v>33579</v>
      </c>
      <c r="S56" s="38"/>
      <c r="T56" s="38"/>
      <c r="U56" s="38"/>
      <c r="V56" s="6"/>
      <c r="W56" s="6"/>
      <c r="X56" s="6"/>
      <c r="Y56" s="6"/>
      <c r="Z56" s="6"/>
    </row>
    <row r="57" spans="1:26" ht="15.6">
      <c r="A57" s="32"/>
      <c r="B57" s="6"/>
      <c r="C57" s="38"/>
      <c r="D57" s="38"/>
      <c r="E57" s="38"/>
      <c r="F57" s="38"/>
      <c r="G57" s="70"/>
      <c r="H57" s="38"/>
      <c r="I57" s="38"/>
      <c r="J57" s="29" t="s">
        <v>2654</v>
      </c>
      <c r="K57" s="29" t="s">
        <v>2655</v>
      </c>
      <c r="L57" s="29" t="s">
        <v>2222</v>
      </c>
      <c r="M57" s="38"/>
      <c r="N57" s="38"/>
      <c r="O57" s="6"/>
      <c r="P57" s="6"/>
      <c r="Q57" s="377" t="s">
        <v>2684</v>
      </c>
      <c r="R57" s="70">
        <v>33579</v>
      </c>
      <c r="S57" s="38"/>
      <c r="T57" s="38"/>
      <c r="U57" s="38"/>
      <c r="V57" s="6"/>
      <c r="W57" s="6"/>
      <c r="X57" s="6"/>
      <c r="Y57" s="6"/>
      <c r="Z57" s="6"/>
    </row>
    <row r="58" spans="1:26" ht="15.6">
      <c r="A58" s="32"/>
      <c r="B58" s="6"/>
      <c r="C58" s="38" t="s">
        <v>1524</v>
      </c>
      <c r="D58" s="38" t="s">
        <v>35</v>
      </c>
      <c r="E58" s="38" t="s">
        <v>106</v>
      </c>
      <c r="F58" s="38" t="s">
        <v>31</v>
      </c>
      <c r="G58" s="70">
        <v>40588</v>
      </c>
      <c r="H58" s="38" t="s">
        <v>32</v>
      </c>
      <c r="I58" s="38" t="s">
        <v>2653</v>
      </c>
      <c r="J58" s="29" t="s">
        <v>2654</v>
      </c>
      <c r="K58" s="29" t="s">
        <v>2655</v>
      </c>
      <c r="L58" s="29" t="s">
        <v>2222</v>
      </c>
      <c r="M58" s="38">
        <v>89177821773</v>
      </c>
      <c r="N58" s="38"/>
      <c r="O58" s="6"/>
      <c r="P58" s="6"/>
      <c r="Q58" s="377" t="s">
        <v>2684</v>
      </c>
      <c r="R58" s="70">
        <v>33579</v>
      </c>
      <c r="S58" s="38"/>
      <c r="T58" s="38"/>
      <c r="U58" s="38"/>
      <c r="V58" s="6"/>
      <c r="W58" s="6"/>
      <c r="X58" s="6"/>
      <c r="Y58" s="6"/>
      <c r="Z58" s="6"/>
    </row>
    <row r="59" spans="1:26" ht="15.6">
      <c r="A59" s="32"/>
      <c r="B59" s="6"/>
      <c r="C59" s="38" t="s">
        <v>2492</v>
      </c>
      <c r="D59" s="38" t="s">
        <v>2706</v>
      </c>
      <c r="E59" s="38" t="s">
        <v>2707</v>
      </c>
      <c r="F59" s="38" t="s">
        <v>31</v>
      </c>
      <c r="G59" s="70">
        <v>40783</v>
      </c>
      <c r="H59" s="38" t="s">
        <v>32</v>
      </c>
      <c r="I59" s="38" t="s">
        <v>2653</v>
      </c>
      <c r="J59" s="29" t="s">
        <v>2654</v>
      </c>
      <c r="K59" s="29" t="s">
        <v>2655</v>
      </c>
      <c r="L59" s="29" t="s">
        <v>2222</v>
      </c>
      <c r="M59" s="38">
        <v>89177821773</v>
      </c>
      <c r="N59" s="38"/>
      <c r="O59" s="6"/>
      <c r="P59" s="6"/>
      <c r="Q59" s="377" t="s">
        <v>2684</v>
      </c>
      <c r="R59" s="70">
        <v>33579</v>
      </c>
      <c r="S59" s="38"/>
      <c r="T59" s="38"/>
      <c r="U59" s="38"/>
      <c r="V59" s="6"/>
      <c r="W59" s="6"/>
      <c r="X59" s="6"/>
      <c r="Y59" s="6"/>
      <c r="Z59" s="6"/>
    </row>
    <row r="60" spans="1:26" ht="15.6">
      <c r="A60" s="38"/>
      <c r="B60" s="6"/>
      <c r="C60" s="38" t="s">
        <v>2708</v>
      </c>
      <c r="D60" s="38" t="s">
        <v>2709</v>
      </c>
      <c r="E60" s="38" t="s">
        <v>374</v>
      </c>
      <c r="F60" s="38" t="s">
        <v>40</v>
      </c>
      <c r="G60" s="70">
        <v>40957</v>
      </c>
      <c r="H60" s="38" t="s">
        <v>32</v>
      </c>
      <c r="I60" s="38" t="s">
        <v>2653</v>
      </c>
      <c r="J60" s="29" t="s">
        <v>2654</v>
      </c>
      <c r="K60" s="29" t="s">
        <v>2655</v>
      </c>
      <c r="L60" s="29" t="s">
        <v>2222</v>
      </c>
      <c r="M60" s="38">
        <v>89371573506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6">
      <c r="A61" s="38"/>
      <c r="B61" s="6"/>
      <c r="C61" s="761" t="s">
        <v>2710</v>
      </c>
      <c r="D61" s="38" t="s">
        <v>617</v>
      </c>
      <c r="E61" s="38" t="s">
        <v>58</v>
      </c>
      <c r="F61" s="38" t="s">
        <v>40</v>
      </c>
      <c r="G61" s="70">
        <v>41121</v>
      </c>
      <c r="H61" s="38" t="s">
        <v>32</v>
      </c>
      <c r="I61" s="38" t="s">
        <v>2653</v>
      </c>
      <c r="J61" s="29" t="s">
        <v>2654</v>
      </c>
      <c r="K61" s="29" t="s">
        <v>2655</v>
      </c>
      <c r="L61" s="29" t="s">
        <v>2222</v>
      </c>
      <c r="M61" s="38">
        <v>89371573506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6">
      <c r="A62" s="38">
        <v>81</v>
      </c>
      <c r="B62" s="6"/>
      <c r="C62" s="38" t="s">
        <v>2711</v>
      </c>
      <c r="D62" s="38" t="s">
        <v>1448</v>
      </c>
      <c r="E62" s="38" t="s">
        <v>830</v>
      </c>
      <c r="F62" s="38" t="s">
        <v>1029</v>
      </c>
      <c r="G62" s="70">
        <v>40978</v>
      </c>
      <c r="H62" s="38" t="s">
        <v>32</v>
      </c>
      <c r="I62" s="38" t="s">
        <v>2653</v>
      </c>
      <c r="J62" s="29" t="s">
        <v>2654</v>
      </c>
      <c r="K62" s="29" t="s">
        <v>2655</v>
      </c>
      <c r="L62" s="29" t="s">
        <v>2222</v>
      </c>
      <c r="M62" s="38">
        <v>89371573506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6">
      <c r="A63" s="38">
        <v>82</v>
      </c>
      <c r="B63" s="6"/>
      <c r="C63" s="38" t="s">
        <v>2712</v>
      </c>
      <c r="D63" s="38" t="s">
        <v>93</v>
      </c>
      <c r="E63" s="38" t="s">
        <v>2060</v>
      </c>
      <c r="F63" s="38" t="s">
        <v>31</v>
      </c>
      <c r="G63" s="70">
        <v>41008</v>
      </c>
      <c r="H63" s="38" t="s">
        <v>32</v>
      </c>
      <c r="I63" s="38" t="s">
        <v>2653</v>
      </c>
      <c r="J63" s="29" t="s">
        <v>2654</v>
      </c>
      <c r="K63" s="29" t="s">
        <v>2655</v>
      </c>
      <c r="L63" s="29" t="s">
        <v>2222</v>
      </c>
      <c r="M63" s="38">
        <v>89371573506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46.8">
      <c r="A64" s="38">
        <v>84</v>
      </c>
      <c r="B64" s="6"/>
      <c r="C64" s="38" t="s">
        <v>2713</v>
      </c>
      <c r="D64" s="38" t="s">
        <v>167</v>
      </c>
      <c r="E64" s="38" t="s">
        <v>234</v>
      </c>
      <c r="F64" s="38" t="s">
        <v>31</v>
      </c>
      <c r="G64" s="762">
        <v>41128</v>
      </c>
      <c r="H64" s="38" t="s">
        <v>32</v>
      </c>
      <c r="I64" s="38" t="s">
        <v>2653</v>
      </c>
      <c r="J64" s="29" t="s">
        <v>2654</v>
      </c>
      <c r="K64" s="29" t="s">
        <v>2655</v>
      </c>
      <c r="L64" s="29" t="s">
        <v>2222</v>
      </c>
      <c r="M64" s="38">
        <v>89965817608</v>
      </c>
      <c r="N64" s="38"/>
      <c r="O64" s="6"/>
      <c r="P64" s="6"/>
      <c r="Q64" s="38" t="s">
        <v>2714</v>
      </c>
      <c r="R64" s="762">
        <v>33150</v>
      </c>
      <c r="S64" s="38" t="s">
        <v>31</v>
      </c>
      <c r="T64" s="6"/>
      <c r="U64" s="6"/>
      <c r="V64" s="6"/>
      <c r="W64" s="6"/>
      <c r="X64" s="6"/>
      <c r="Y64" s="6"/>
      <c r="Z64" s="6"/>
    </row>
    <row r="65" spans="1:26" ht="46.8">
      <c r="A65" s="38">
        <v>85</v>
      </c>
      <c r="B65" s="6"/>
      <c r="C65" s="38" t="s">
        <v>2715</v>
      </c>
      <c r="D65" s="38" t="s">
        <v>114</v>
      </c>
      <c r="E65" s="38" t="s">
        <v>605</v>
      </c>
      <c r="F65" s="38" t="s">
        <v>40</v>
      </c>
      <c r="G65" s="762">
        <v>41189</v>
      </c>
      <c r="H65" s="38" t="s">
        <v>182</v>
      </c>
      <c r="I65" s="38" t="s">
        <v>2653</v>
      </c>
      <c r="J65" s="29" t="s">
        <v>2654</v>
      </c>
      <c r="K65" s="29" t="s">
        <v>2655</v>
      </c>
      <c r="L65" s="29" t="s">
        <v>2222</v>
      </c>
      <c r="M65" s="38">
        <v>89965817608</v>
      </c>
      <c r="N65" s="38"/>
      <c r="O65" s="6"/>
      <c r="P65" s="6"/>
      <c r="Q65" s="38" t="s">
        <v>2716</v>
      </c>
      <c r="R65" s="762">
        <v>33150</v>
      </c>
      <c r="S65" s="38" t="s">
        <v>31</v>
      </c>
      <c r="T65" s="6"/>
      <c r="U65" s="6"/>
      <c r="V65" s="6"/>
      <c r="W65" s="6"/>
      <c r="X65" s="6"/>
      <c r="Y65" s="6"/>
      <c r="Z65" s="6"/>
    </row>
    <row r="66" spans="1:26" ht="46.8">
      <c r="A66" s="38">
        <v>90</v>
      </c>
      <c r="B66" s="6"/>
      <c r="C66" s="38" t="s">
        <v>2717</v>
      </c>
      <c r="D66" s="38" t="s">
        <v>531</v>
      </c>
      <c r="E66" s="38" t="s">
        <v>2718</v>
      </c>
      <c r="F66" s="38" t="s">
        <v>31</v>
      </c>
      <c r="G66" s="70">
        <v>39682</v>
      </c>
      <c r="H66" s="38" t="s">
        <v>182</v>
      </c>
      <c r="I66" s="377" t="s">
        <v>2653</v>
      </c>
      <c r="J66" s="29" t="s">
        <v>2654</v>
      </c>
      <c r="K66" s="29" t="s">
        <v>2655</v>
      </c>
      <c r="L66" s="29" t="s">
        <v>2222</v>
      </c>
      <c r="M66" s="6"/>
      <c r="N66" s="38"/>
      <c r="O66" s="6"/>
      <c r="P66" s="6"/>
      <c r="Q66" s="38" t="s">
        <v>2684</v>
      </c>
      <c r="R66" s="70">
        <v>33579</v>
      </c>
      <c r="S66" s="6"/>
      <c r="T66" s="6"/>
      <c r="U66" s="6"/>
      <c r="V66" s="6"/>
      <c r="W66" s="6"/>
      <c r="X66" s="6"/>
      <c r="Y66" s="6"/>
      <c r="Z66" s="6"/>
    </row>
    <row r="67" spans="1:26" ht="15.6">
      <c r="A67" s="6"/>
      <c r="B67" s="6"/>
      <c r="C67" s="38" t="s">
        <v>2719</v>
      </c>
      <c r="D67" s="38" t="s">
        <v>84</v>
      </c>
      <c r="E67" s="38" t="s">
        <v>1370</v>
      </c>
      <c r="F67" s="38" t="s">
        <v>31</v>
      </c>
      <c r="G67" s="79">
        <v>39730</v>
      </c>
      <c r="H67" s="38" t="s">
        <v>182</v>
      </c>
      <c r="I67" s="38" t="s">
        <v>2653</v>
      </c>
      <c r="J67" s="29" t="s">
        <v>2654</v>
      </c>
      <c r="K67" s="29" t="s">
        <v>2655</v>
      </c>
      <c r="L67" s="29" t="s">
        <v>2222</v>
      </c>
      <c r="M67" s="6"/>
      <c r="N67" s="38"/>
      <c r="O67" s="6"/>
      <c r="P67" s="6"/>
      <c r="Q67" s="377" t="s">
        <v>2684</v>
      </c>
      <c r="R67" s="70">
        <v>33579</v>
      </c>
      <c r="S67" s="6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</sheetData>
  <mergeCells count="4">
    <mergeCell ref="C1:L1"/>
    <mergeCell ref="A3:B3"/>
    <mergeCell ref="C4:E4"/>
    <mergeCell ref="J4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851"/>
  <sheetViews>
    <sheetView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6.33203125" customWidth="1"/>
    <col min="3" max="3" width="15.5546875" customWidth="1"/>
    <col min="5" max="5" width="18.33203125" customWidth="1"/>
    <col min="6" max="6" width="10.5546875" customWidth="1"/>
    <col min="7" max="7" width="8.44140625" customWidth="1"/>
    <col min="8" max="8" width="7.5546875" customWidth="1"/>
    <col min="9" max="9" width="15.5546875" customWidth="1"/>
    <col min="10" max="10" width="38.44140625" customWidth="1"/>
    <col min="11" max="11" width="17.44140625" customWidth="1"/>
    <col min="12" max="12" width="15.33203125" customWidth="1"/>
    <col min="15" max="15" width="11.6640625" customWidth="1"/>
    <col min="16" max="16" width="9.554687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489</v>
      </c>
      <c r="K4" s="910"/>
      <c r="L4" s="910"/>
      <c r="M4" s="910"/>
      <c r="N4" s="910"/>
      <c r="O4" s="910"/>
      <c r="P4" s="910"/>
      <c r="Q4" s="910"/>
      <c r="R4" s="5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74</v>
      </c>
      <c r="C10" s="763" t="s">
        <v>2720</v>
      </c>
      <c r="D10" s="424" t="s">
        <v>763</v>
      </c>
      <c r="E10" s="424" t="s">
        <v>103</v>
      </c>
      <c r="F10" s="49" t="s">
        <v>40</v>
      </c>
      <c r="G10" s="764">
        <v>41449</v>
      </c>
      <c r="H10" s="48" t="s">
        <v>32</v>
      </c>
      <c r="I10" s="48" t="s">
        <v>195</v>
      </c>
      <c r="J10" s="597" t="s">
        <v>2721</v>
      </c>
      <c r="K10" s="49" t="s">
        <v>2722</v>
      </c>
      <c r="L10" s="49" t="s">
        <v>2723</v>
      </c>
      <c r="M10" s="765">
        <v>89191578401</v>
      </c>
      <c r="N10" s="49">
        <v>4</v>
      </c>
      <c r="O10" s="50"/>
      <c r="P10" s="50"/>
      <c r="Q10" s="430" t="s">
        <v>2724</v>
      </c>
      <c r="R10" s="766">
        <v>32432</v>
      </c>
      <c r="S10" s="44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425" t="s">
        <v>74</v>
      </c>
      <c r="C11" s="767" t="s">
        <v>2725</v>
      </c>
      <c r="D11" s="424" t="s">
        <v>2726</v>
      </c>
      <c r="E11" s="424" t="s">
        <v>1095</v>
      </c>
      <c r="F11" s="49" t="s">
        <v>40</v>
      </c>
      <c r="G11" s="768">
        <v>41525</v>
      </c>
      <c r="H11" s="510" t="s">
        <v>32</v>
      </c>
      <c r="I11" s="48" t="s">
        <v>195</v>
      </c>
      <c r="J11" s="597" t="s">
        <v>2727</v>
      </c>
      <c r="K11" s="49" t="s">
        <v>2722</v>
      </c>
      <c r="L11" s="49" t="s">
        <v>2723</v>
      </c>
      <c r="M11" s="765">
        <v>89053585557</v>
      </c>
      <c r="N11" s="49">
        <v>4</v>
      </c>
      <c r="O11" s="50"/>
      <c r="P11" s="50"/>
      <c r="Q11" s="430" t="s">
        <v>2724</v>
      </c>
      <c r="R11" s="766">
        <v>32432</v>
      </c>
      <c r="S11" s="44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425" t="s">
        <v>74</v>
      </c>
      <c r="C12" s="767" t="s">
        <v>2728</v>
      </c>
      <c r="D12" s="424" t="s">
        <v>2729</v>
      </c>
      <c r="E12" s="424" t="s">
        <v>830</v>
      </c>
      <c r="F12" s="595" t="s">
        <v>40</v>
      </c>
      <c r="G12" s="768">
        <v>41548</v>
      </c>
      <c r="H12" s="510" t="s">
        <v>32</v>
      </c>
      <c r="I12" s="48" t="s">
        <v>195</v>
      </c>
      <c r="J12" s="597" t="s">
        <v>2727</v>
      </c>
      <c r="K12" s="49" t="s">
        <v>2722</v>
      </c>
      <c r="L12" s="49" t="s">
        <v>2723</v>
      </c>
      <c r="M12" s="769">
        <v>89613622819</v>
      </c>
      <c r="N12" s="48">
        <v>4</v>
      </c>
      <c r="O12" s="770"/>
      <c r="P12" s="770"/>
      <c r="Q12" s="430" t="s">
        <v>2724</v>
      </c>
      <c r="R12" s="766">
        <v>32432</v>
      </c>
      <c r="S12" s="44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425" t="s">
        <v>74</v>
      </c>
      <c r="C13" s="767" t="s">
        <v>2730</v>
      </c>
      <c r="D13" s="771" t="s">
        <v>730</v>
      </c>
      <c r="E13" s="771" t="s">
        <v>158</v>
      </c>
      <c r="F13" s="49" t="s">
        <v>40</v>
      </c>
      <c r="G13" s="768">
        <v>41588</v>
      </c>
      <c r="H13" s="510" t="s">
        <v>32</v>
      </c>
      <c r="I13" s="48" t="s">
        <v>195</v>
      </c>
      <c r="J13" s="597" t="s">
        <v>2727</v>
      </c>
      <c r="K13" s="49" t="s">
        <v>2722</v>
      </c>
      <c r="L13" s="49" t="s">
        <v>2723</v>
      </c>
      <c r="M13" s="765">
        <v>89172495622</v>
      </c>
      <c r="N13" s="49">
        <v>4</v>
      </c>
      <c r="O13" s="50"/>
      <c r="P13" s="50"/>
      <c r="Q13" s="430" t="s">
        <v>2724</v>
      </c>
      <c r="R13" s="766">
        <v>32432</v>
      </c>
      <c r="S13" s="44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425" t="s">
        <v>74</v>
      </c>
      <c r="C14" s="767" t="s">
        <v>2731</v>
      </c>
      <c r="D14" s="771" t="s">
        <v>242</v>
      </c>
      <c r="E14" s="771" t="s">
        <v>2732</v>
      </c>
      <c r="F14" s="595" t="s">
        <v>40</v>
      </c>
      <c r="G14" s="768">
        <v>41288</v>
      </c>
      <c r="H14" s="510" t="s">
        <v>32</v>
      </c>
      <c r="I14" s="48" t="s">
        <v>195</v>
      </c>
      <c r="J14" s="597" t="s">
        <v>2727</v>
      </c>
      <c r="K14" s="49" t="s">
        <v>2722</v>
      </c>
      <c r="L14" s="49" t="s">
        <v>2723</v>
      </c>
      <c r="M14" s="769">
        <v>89272375724</v>
      </c>
      <c r="N14" s="48">
        <v>4</v>
      </c>
      <c r="O14" s="770"/>
      <c r="P14" s="770"/>
      <c r="Q14" s="430" t="s">
        <v>2724</v>
      </c>
      <c r="R14" s="766">
        <v>32432</v>
      </c>
      <c r="S14" s="44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425" t="s">
        <v>74</v>
      </c>
      <c r="C15" s="767" t="s">
        <v>300</v>
      </c>
      <c r="D15" s="771" t="s">
        <v>120</v>
      </c>
      <c r="E15" s="771" t="s">
        <v>307</v>
      </c>
      <c r="F15" s="49" t="s">
        <v>31</v>
      </c>
      <c r="G15" s="772">
        <v>41353</v>
      </c>
      <c r="H15" s="510" t="s">
        <v>32</v>
      </c>
      <c r="I15" s="48" t="s">
        <v>195</v>
      </c>
      <c r="J15" s="597" t="s">
        <v>2727</v>
      </c>
      <c r="K15" s="49" t="s">
        <v>2722</v>
      </c>
      <c r="L15" s="49" t="s">
        <v>2723</v>
      </c>
      <c r="M15" s="765">
        <v>89871447362</v>
      </c>
      <c r="N15" s="49">
        <v>4</v>
      </c>
      <c r="O15" s="50"/>
      <c r="P15" s="50"/>
      <c r="Q15" s="430" t="s">
        <v>2724</v>
      </c>
      <c r="R15" s="766">
        <v>32432</v>
      </c>
      <c r="S15" s="44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425" t="s">
        <v>74</v>
      </c>
      <c r="C16" s="767" t="s">
        <v>2733</v>
      </c>
      <c r="D16" s="771" t="s">
        <v>194</v>
      </c>
      <c r="E16" s="771" t="s">
        <v>56</v>
      </c>
      <c r="F16" s="595" t="s">
        <v>31</v>
      </c>
      <c r="G16" s="768">
        <v>41321</v>
      </c>
      <c r="H16" s="510" t="s">
        <v>32</v>
      </c>
      <c r="I16" s="48" t="s">
        <v>195</v>
      </c>
      <c r="J16" s="597" t="s">
        <v>2727</v>
      </c>
      <c r="K16" s="49" t="s">
        <v>2722</v>
      </c>
      <c r="L16" s="49" t="s">
        <v>2723</v>
      </c>
      <c r="M16" s="769">
        <v>89273335500</v>
      </c>
      <c r="N16" s="48">
        <v>4</v>
      </c>
      <c r="O16" s="770"/>
      <c r="P16" s="770"/>
      <c r="Q16" s="430" t="s">
        <v>2724</v>
      </c>
      <c r="R16" s="766">
        <v>32432</v>
      </c>
      <c r="S16" s="442" t="s">
        <v>31</v>
      </c>
      <c r="T16" s="5"/>
      <c r="U16" s="5"/>
      <c r="V16" s="6"/>
      <c r="W16" s="6"/>
      <c r="X16" s="6"/>
      <c r="Y16" s="6"/>
      <c r="Z16" s="6"/>
    </row>
    <row r="17" spans="1:26" ht="15.6">
      <c r="A17" s="32">
        <v>8</v>
      </c>
      <c r="B17" s="425" t="s">
        <v>74</v>
      </c>
      <c r="C17" s="767" t="s">
        <v>2734</v>
      </c>
      <c r="D17" s="771" t="s">
        <v>107</v>
      </c>
      <c r="E17" s="771" t="s">
        <v>339</v>
      </c>
      <c r="F17" s="49" t="s">
        <v>40</v>
      </c>
      <c r="G17" s="768">
        <v>41520</v>
      </c>
      <c r="H17" s="510" t="s">
        <v>32</v>
      </c>
      <c r="I17" s="48" t="s">
        <v>195</v>
      </c>
      <c r="J17" s="597" t="s">
        <v>2727</v>
      </c>
      <c r="K17" s="49" t="s">
        <v>2722</v>
      </c>
      <c r="L17" s="49" t="s">
        <v>2723</v>
      </c>
      <c r="M17" s="765">
        <v>89964026503</v>
      </c>
      <c r="N17" s="49">
        <v>4</v>
      </c>
      <c r="O17" s="50"/>
      <c r="P17" s="50"/>
      <c r="Q17" s="430" t="s">
        <v>2724</v>
      </c>
      <c r="R17" s="766">
        <v>32432</v>
      </c>
      <c r="S17" s="442" t="s">
        <v>31</v>
      </c>
      <c r="T17" s="5"/>
      <c r="U17" s="5"/>
      <c r="V17" s="6"/>
      <c r="W17" s="6"/>
      <c r="X17" s="6"/>
      <c r="Y17" s="6"/>
      <c r="Z17" s="6"/>
    </row>
    <row r="18" spans="1:26" ht="15.6">
      <c r="A18" s="32">
        <v>9</v>
      </c>
      <c r="B18" s="425" t="s">
        <v>74</v>
      </c>
      <c r="C18" s="767" t="s">
        <v>2735</v>
      </c>
      <c r="D18" s="771" t="s">
        <v>1550</v>
      </c>
      <c r="E18" s="771" t="s">
        <v>2736</v>
      </c>
      <c r="F18" s="595" t="s">
        <v>31</v>
      </c>
      <c r="G18" s="768">
        <v>41451</v>
      </c>
      <c r="H18" s="510" t="s">
        <v>32</v>
      </c>
      <c r="I18" s="48" t="s">
        <v>195</v>
      </c>
      <c r="J18" s="597" t="s">
        <v>2727</v>
      </c>
      <c r="K18" s="49" t="s">
        <v>2722</v>
      </c>
      <c r="L18" s="49" t="s">
        <v>2723</v>
      </c>
      <c r="M18" s="769">
        <v>890500334701</v>
      </c>
      <c r="N18" s="48">
        <v>4</v>
      </c>
      <c r="O18" s="770"/>
      <c r="P18" s="770"/>
      <c r="Q18" s="773" t="s">
        <v>2737</v>
      </c>
      <c r="R18" s="774" t="s">
        <v>2738</v>
      </c>
      <c r="S18" s="442" t="s">
        <v>31</v>
      </c>
      <c r="T18" s="5"/>
      <c r="U18" s="5"/>
      <c r="V18" s="6"/>
      <c r="W18" s="6"/>
      <c r="X18" s="6"/>
      <c r="Y18" s="6"/>
      <c r="Z18" s="6"/>
    </row>
    <row r="19" spans="1:26" ht="15.6">
      <c r="A19" s="32">
        <v>10</v>
      </c>
      <c r="B19" s="425" t="s">
        <v>74</v>
      </c>
      <c r="C19" s="767" t="s">
        <v>2739</v>
      </c>
      <c r="D19" s="771" t="s">
        <v>418</v>
      </c>
      <c r="E19" s="771" t="s">
        <v>336</v>
      </c>
      <c r="F19" s="595" t="s">
        <v>31</v>
      </c>
      <c r="G19" s="768">
        <v>150891</v>
      </c>
      <c r="H19" s="510" t="s">
        <v>32</v>
      </c>
      <c r="I19" s="48" t="s">
        <v>195</v>
      </c>
      <c r="J19" s="597" t="s">
        <v>2727</v>
      </c>
      <c r="K19" s="49" t="s">
        <v>2722</v>
      </c>
      <c r="L19" s="49" t="s">
        <v>2723</v>
      </c>
      <c r="M19" s="769">
        <v>89876043765</v>
      </c>
      <c r="N19" s="48">
        <v>4</v>
      </c>
      <c r="O19" s="770"/>
      <c r="P19" s="770"/>
      <c r="Q19" s="773" t="s">
        <v>2740</v>
      </c>
      <c r="R19" s="775">
        <v>3313010</v>
      </c>
      <c r="S19" s="442" t="s">
        <v>31</v>
      </c>
      <c r="T19" s="5"/>
      <c r="U19" s="5"/>
      <c r="V19" s="6"/>
      <c r="W19" s="6"/>
      <c r="X19" s="6"/>
      <c r="Y19" s="6"/>
      <c r="Z19" s="6"/>
    </row>
    <row r="20" spans="1:26" ht="15.6">
      <c r="A20" s="32">
        <v>11</v>
      </c>
      <c r="B20" s="425" t="s">
        <v>74</v>
      </c>
      <c r="C20" s="767" t="s">
        <v>2741</v>
      </c>
      <c r="D20" s="771" t="s">
        <v>166</v>
      </c>
      <c r="E20" s="771" t="s">
        <v>54</v>
      </c>
      <c r="F20" s="48" t="s">
        <v>31</v>
      </c>
      <c r="G20" s="768">
        <v>41313</v>
      </c>
      <c r="H20" s="510" t="s">
        <v>32</v>
      </c>
      <c r="I20" s="48" t="s">
        <v>195</v>
      </c>
      <c r="J20" s="597" t="s">
        <v>2727</v>
      </c>
      <c r="K20" s="49" t="s">
        <v>2722</v>
      </c>
      <c r="L20" s="49" t="s">
        <v>2723</v>
      </c>
      <c r="M20" s="765">
        <v>89875904656</v>
      </c>
      <c r="N20" s="48">
        <v>4</v>
      </c>
      <c r="O20" s="50"/>
      <c r="P20" s="50"/>
      <c r="Q20" s="773" t="s">
        <v>2740</v>
      </c>
      <c r="R20" s="775">
        <v>3313010</v>
      </c>
      <c r="S20" s="442" t="s">
        <v>31</v>
      </c>
      <c r="T20" s="179"/>
      <c r="U20" s="5"/>
      <c r="V20" s="6"/>
      <c r="W20" s="6"/>
      <c r="X20" s="6"/>
      <c r="Y20" s="6"/>
      <c r="Z20" s="6"/>
    </row>
    <row r="21" spans="1:26" ht="15.6">
      <c r="A21" s="32">
        <v>12</v>
      </c>
      <c r="B21" s="425" t="s">
        <v>74</v>
      </c>
      <c r="C21" s="767" t="s">
        <v>2742</v>
      </c>
      <c r="D21" s="771" t="s">
        <v>267</v>
      </c>
      <c r="E21" s="771" t="s">
        <v>873</v>
      </c>
      <c r="F21" s="49" t="s">
        <v>31</v>
      </c>
      <c r="G21" s="768">
        <v>41289</v>
      </c>
      <c r="H21" s="510" t="s">
        <v>32</v>
      </c>
      <c r="I21" s="48" t="s">
        <v>195</v>
      </c>
      <c r="J21" s="597" t="s">
        <v>2727</v>
      </c>
      <c r="K21" s="49" t="s">
        <v>2722</v>
      </c>
      <c r="L21" s="49" t="s">
        <v>2723</v>
      </c>
      <c r="M21" s="765">
        <v>89276360083</v>
      </c>
      <c r="N21" s="49">
        <v>4</v>
      </c>
      <c r="O21" s="776"/>
      <c r="P21" s="776"/>
      <c r="Q21" s="773" t="s">
        <v>2740</v>
      </c>
      <c r="R21" s="775">
        <v>3313010</v>
      </c>
      <c r="S21" s="442" t="s">
        <v>31</v>
      </c>
      <c r="T21" s="179"/>
      <c r="U21" s="5"/>
      <c r="V21" s="6"/>
      <c r="W21" s="6"/>
      <c r="X21" s="6"/>
      <c r="Y21" s="6"/>
      <c r="Z21" s="6"/>
    </row>
    <row r="22" spans="1:26" ht="15.6">
      <c r="A22" s="251">
        <v>13</v>
      </c>
      <c r="B22" s="425" t="s">
        <v>74</v>
      </c>
      <c r="C22" s="767" t="s">
        <v>2743</v>
      </c>
      <c r="D22" s="771" t="s">
        <v>283</v>
      </c>
      <c r="E22" s="771" t="s">
        <v>328</v>
      </c>
      <c r="F22" s="250" t="s">
        <v>40</v>
      </c>
      <c r="G22" s="768">
        <v>41527</v>
      </c>
      <c r="H22" s="510" t="s">
        <v>32</v>
      </c>
      <c r="I22" s="48" t="s">
        <v>195</v>
      </c>
      <c r="J22" s="597" t="s">
        <v>2727</v>
      </c>
      <c r="K22" s="49" t="s">
        <v>2722</v>
      </c>
      <c r="L22" s="49" t="s">
        <v>2723</v>
      </c>
      <c r="M22" s="456">
        <v>89177400997</v>
      </c>
      <c r="N22" s="250">
        <v>4</v>
      </c>
      <c r="O22" s="68"/>
      <c r="P22" s="68"/>
      <c r="Q22" s="430" t="s">
        <v>2744</v>
      </c>
      <c r="R22" s="766">
        <v>24441</v>
      </c>
      <c r="S22" s="442" t="s">
        <v>31</v>
      </c>
      <c r="T22" s="179"/>
      <c r="U22" s="5"/>
      <c r="V22" s="6"/>
      <c r="W22" s="6"/>
      <c r="X22" s="6"/>
      <c r="Y22" s="6"/>
      <c r="Z22" s="6"/>
    </row>
    <row r="23" spans="1:26" ht="15.6">
      <c r="A23" s="250">
        <v>14</v>
      </c>
      <c r="B23" s="425" t="s">
        <v>74</v>
      </c>
      <c r="C23" s="767" t="s">
        <v>2745</v>
      </c>
      <c r="D23" s="771" t="s">
        <v>282</v>
      </c>
      <c r="E23" s="771" t="s">
        <v>173</v>
      </c>
      <c r="F23" s="250" t="s">
        <v>31</v>
      </c>
      <c r="G23" s="768">
        <v>41474</v>
      </c>
      <c r="H23" s="510" t="s">
        <v>32</v>
      </c>
      <c r="I23" s="48" t="s">
        <v>195</v>
      </c>
      <c r="J23" s="597" t="s">
        <v>2727</v>
      </c>
      <c r="K23" s="49" t="s">
        <v>2722</v>
      </c>
      <c r="L23" s="49" t="s">
        <v>2723</v>
      </c>
      <c r="M23" s="456">
        <v>89273005710</v>
      </c>
      <c r="N23" s="250">
        <v>4</v>
      </c>
      <c r="O23" s="68"/>
      <c r="P23" s="68"/>
      <c r="Q23" s="430" t="s">
        <v>2744</v>
      </c>
      <c r="R23" s="766">
        <v>24441</v>
      </c>
      <c r="S23" s="442" t="s">
        <v>31</v>
      </c>
      <c r="T23" s="179"/>
      <c r="U23" s="5"/>
      <c r="V23" s="6"/>
      <c r="W23" s="6"/>
      <c r="X23" s="6"/>
      <c r="Y23" s="6"/>
      <c r="Z23" s="6"/>
    </row>
    <row r="24" spans="1:26" ht="15.6">
      <c r="A24" s="251">
        <v>15</v>
      </c>
      <c r="B24" s="425" t="s">
        <v>74</v>
      </c>
      <c r="C24" s="767" t="s">
        <v>2746</v>
      </c>
      <c r="D24" s="771" t="s">
        <v>2374</v>
      </c>
      <c r="E24" s="771" t="s">
        <v>328</v>
      </c>
      <c r="F24" s="250" t="s">
        <v>40</v>
      </c>
      <c r="G24" s="768">
        <v>41416</v>
      </c>
      <c r="H24" s="510" t="s">
        <v>32</v>
      </c>
      <c r="I24" s="48" t="s">
        <v>195</v>
      </c>
      <c r="J24" s="597" t="s">
        <v>2727</v>
      </c>
      <c r="K24" s="49" t="s">
        <v>2722</v>
      </c>
      <c r="L24" s="49" t="s">
        <v>2723</v>
      </c>
      <c r="M24" s="456">
        <v>89177933430</v>
      </c>
      <c r="N24" s="250">
        <v>4</v>
      </c>
      <c r="O24" s="68"/>
      <c r="P24" s="68"/>
      <c r="Q24" s="430" t="s">
        <v>2744</v>
      </c>
      <c r="R24" s="766">
        <v>24441</v>
      </c>
      <c r="S24" s="442" t="s">
        <v>31</v>
      </c>
      <c r="T24" s="179"/>
      <c r="U24" s="5"/>
      <c r="V24" s="6"/>
      <c r="W24" s="6"/>
      <c r="X24" s="6"/>
      <c r="Y24" s="6"/>
      <c r="Z24" s="6"/>
    </row>
    <row r="25" spans="1:26" ht="15.6">
      <c r="A25" s="250">
        <v>16</v>
      </c>
      <c r="B25" s="425" t="s">
        <v>74</v>
      </c>
      <c r="C25" s="767" t="s">
        <v>2747</v>
      </c>
      <c r="D25" s="771" t="s">
        <v>844</v>
      </c>
      <c r="E25" s="771" t="s">
        <v>58</v>
      </c>
      <c r="F25" s="250" t="s">
        <v>40</v>
      </c>
      <c r="G25" s="772">
        <v>41378</v>
      </c>
      <c r="H25" s="510" t="s">
        <v>32</v>
      </c>
      <c r="I25" s="48" t="s">
        <v>195</v>
      </c>
      <c r="J25" s="597" t="s">
        <v>2727</v>
      </c>
      <c r="K25" s="49" t="s">
        <v>2722</v>
      </c>
      <c r="L25" s="49" t="s">
        <v>2723</v>
      </c>
      <c r="M25" s="456">
        <v>89874740223</v>
      </c>
      <c r="N25" s="250">
        <v>4</v>
      </c>
      <c r="O25" s="68"/>
      <c r="P25" s="68"/>
      <c r="Q25" s="763" t="s">
        <v>2748</v>
      </c>
      <c r="R25" s="777">
        <v>26001</v>
      </c>
      <c r="S25" s="442" t="s">
        <v>31</v>
      </c>
      <c r="T25" s="179"/>
      <c r="U25" s="5"/>
      <c r="V25" s="6"/>
      <c r="W25" s="6"/>
      <c r="X25" s="6"/>
      <c r="Y25" s="6"/>
      <c r="Z25" s="6"/>
    </row>
    <row r="26" spans="1:26" ht="15.6">
      <c r="A26" s="56">
        <v>17</v>
      </c>
      <c r="B26" s="425" t="s">
        <v>74</v>
      </c>
      <c r="C26" s="767" t="s">
        <v>2749</v>
      </c>
      <c r="D26" s="771" t="s">
        <v>282</v>
      </c>
      <c r="E26" s="771" t="s">
        <v>183</v>
      </c>
      <c r="F26" s="778" t="s">
        <v>31</v>
      </c>
      <c r="G26" s="768">
        <v>41425</v>
      </c>
      <c r="H26" s="510" t="s">
        <v>32</v>
      </c>
      <c r="I26" s="48" t="s">
        <v>195</v>
      </c>
      <c r="J26" s="597" t="s">
        <v>2727</v>
      </c>
      <c r="K26" s="49" t="s">
        <v>2722</v>
      </c>
      <c r="L26" s="49" t="s">
        <v>2723</v>
      </c>
      <c r="M26" s="456">
        <v>89871483129</v>
      </c>
      <c r="N26" s="250">
        <v>4</v>
      </c>
      <c r="O26" s="68"/>
      <c r="P26" s="68"/>
      <c r="Q26" s="763" t="s">
        <v>2748</v>
      </c>
      <c r="R26" s="777">
        <v>26001</v>
      </c>
      <c r="S26" s="44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55">
        <v>18</v>
      </c>
      <c r="B27" s="425" t="s">
        <v>74</v>
      </c>
      <c r="C27" s="767" t="s">
        <v>726</v>
      </c>
      <c r="D27" s="771" t="s">
        <v>167</v>
      </c>
      <c r="E27" s="771" t="s">
        <v>956</v>
      </c>
      <c r="F27" s="611" t="s">
        <v>31</v>
      </c>
      <c r="G27" s="768">
        <v>41319</v>
      </c>
      <c r="H27" s="510" t="s">
        <v>32</v>
      </c>
      <c r="I27" s="48" t="s">
        <v>195</v>
      </c>
      <c r="J27" s="597" t="s">
        <v>2727</v>
      </c>
      <c r="K27" s="49" t="s">
        <v>2722</v>
      </c>
      <c r="L27" s="49" t="s">
        <v>2723</v>
      </c>
      <c r="M27" s="611">
        <v>89174393311</v>
      </c>
      <c r="N27" s="611">
        <v>4</v>
      </c>
      <c r="O27" s="190"/>
      <c r="P27" s="190"/>
      <c r="Q27" s="763" t="s">
        <v>2748</v>
      </c>
      <c r="R27" s="777">
        <v>26001</v>
      </c>
      <c r="S27" s="442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5">
        <v>19</v>
      </c>
      <c r="B28" s="425" t="s">
        <v>74</v>
      </c>
      <c r="C28" s="767" t="s">
        <v>1477</v>
      </c>
      <c r="D28" s="771" t="s">
        <v>2750</v>
      </c>
      <c r="E28" s="771" t="s">
        <v>30</v>
      </c>
      <c r="F28" s="611" t="s">
        <v>31</v>
      </c>
      <c r="G28" s="768">
        <v>41380</v>
      </c>
      <c r="H28" s="510" t="s">
        <v>32</v>
      </c>
      <c r="I28" s="48" t="s">
        <v>195</v>
      </c>
      <c r="J28" s="597" t="s">
        <v>2727</v>
      </c>
      <c r="K28" s="49" t="s">
        <v>2722</v>
      </c>
      <c r="L28" s="49" t="s">
        <v>2723</v>
      </c>
      <c r="M28" s="611">
        <v>89177530855</v>
      </c>
      <c r="N28" s="611">
        <v>4</v>
      </c>
      <c r="O28" s="190"/>
      <c r="P28" s="190"/>
      <c r="Q28" s="763" t="s">
        <v>2748</v>
      </c>
      <c r="R28" s="777">
        <v>26001</v>
      </c>
      <c r="S28" s="442" t="s">
        <v>31</v>
      </c>
      <c r="T28" s="6"/>
      <c r="U28" s="6"/>
      <c r="V28" s="6"/>
      <c r="W28" s="6"/>
      <c r="X28" s="6"/>
      <c r="Y28" s="6"/>
      <c r="Z28" s="6"/>
    </row>
    <row r="29" spans="1:26" ht="15.6">
      <c r="A29" s="55">
        <v>20</v>
      </c>
      <c r="B29" s="425" t="s">
        <v>74</v>
      </c>
      <c r="C29" s="767" t="s">
        <v>2751</v>
      </c>
      <c r="D29" s="771" t="s">
        <v>148</v>
      </c>
      <c r="E29" s="771" t="s">
        <v>42</v>
      </c>
      <c r="F29" s="611" t="s">
        <v>31</v>
      </c>
      <c r="G29" s="768">
        <v>41431</v>
      </c>
      <c r="H29" s="510" t="s">
        <v>32</v>
      </c>
      <c r="I29" s="48" t="s">
        <v>195</v>
      </c>
      <c r="J29" s="597" t="s">
        <v>2727</v>
      </c>
      <c r="K29" s="49" t="s">
        <v>2722</v>
      </c>
      <c r="L29" s="49" t="s">
        <v>2723</v>
      </c>
      <c r="M29" s="611">
        <v>89191480128</v>
      </c>
      <c r="N29" s="611">
        <v>4</v>
      </c>
      <c r="O29" s="190"/>
      <c r="P29" s="190"/>
      <c r="Q29" s="763" t="s">
        <v>2748</v>
      </c>
      <c r="R29" s="777">
        <v>26001</v>
      </c>
      <c r="S29" s="442" t="s">
        <v>31</v>
      </c>
      <c r="T29" s="6"/>
      <c r="U29" s="6"/>
      <c r="V29" s="6"/>
      <c r="W29" s="6"/>
      <c r="X29" s="6"/>
      <c r="Y29" s="6"/>
      <c r="Z29" s="6"/>
    </row>
    <row r="30" spans="1:26" ht="15.6">
      <c r="A30" s="55">
        <v>21</v>
      </c>
      <c r="B30" s="425" t="s">
        <v>74</v>
      </c>
      <c r="C30" s="767" t="s">
        <v>2752</v>
      </c>
      <c r="D30" s="771" t="s">
        <v>2753</v>
      </c>
      <c r="E30" s="771" t="s">
        <v>83</v>
      </c>
      <c r="F30" s="611" t="s">
        <v>40</v>
      </c>
      <c r="G30" s="772">
        <v>41315</v>
      </c>
      <c r="H30" s="510" t="s">
        <v>32</v>
      </c>
      <c r="I30" s="48" t="s">
        <v>195</v>
      </c>
      <c r="J30" s="597" t="s">
        <v>2727</v>
      </c>
      <c r="K30" s="49" t="s">
        <v>2722</v>
      </c>
      <c r="L30" s="49" t="s">
        <v>2723</v>
      </c>
      <c r="M30" s="611">
        <v>89177764724</v>
      </c>
      <c r="N30" s="611">
        <v>4</v>
      </c>
      <c r="O30" s="190"/>
      <c r="P30" s="190"/>
      <c r="Q30" s="763" t="s">
        <v>2748</v>
      </c>
      <c r="R30" s="777">
        <v>26001</v>
      </c>
      <c r="S30" s="442" t="s">
        <v>31</v>
      </c>
      <c r="T30" s="6"/>
      <c r="U30" s="6"/>
      <c r="V30" s="6"/>
      <c r="W30" s="6"/>
      <c r="X30" s="6"/>
      <c r="Y30" s="6"/>
      <c r="Z30" s="6"/>
    </row>
    <row r="31" spans="1:26" ht="15.6">
      <c r="A31" s="55">
        <v>22</v>
      </c>
      <c r="B31" s="425" t="s">
        <v>74</v>
      </c>
      <c r="C31" s="767" t="s">
        <v>2754</v>
      </c>
      <c r="D31" s="771" t="s">
        <v>198</v>
      </c>
      <c r="E31" s="771" t="s">
        <v>2755</v>
      </c>
      <c r="F31" s="611" t="s">
        <v>31</v>
      </c>
      <c r="G31" s="768">
        <v>41575</v>
      </c>
      <c r="H31" s="510" t="s">
        <v>32</v>
      </c>
      <c r="I31" s="48" t="s">
        <v>195</v>
      </c>
      <c r="J31" s="597" t="s">
        <v>2727</v>
      </c>
      <c r="K31" s="49" t="s">
        <v>2722</v>
      </c>
      <c r="L31" s="49" t="s">
        <v>2723</v>
      </c>
      <c r="M31" s="611">
        <v>89872511142</v>
      </c>
      <c r="N31" s="611">
        <v>4</v>
      </c>
      <c r="O31" s="190"/>
      <c r="P31" s="190"/>
      <c r="Q31" s="763" t="s">
        <v>2748</v>
      </c>
      <c r="R31" s="777">
        <v>26001</v>
      </c>
      <c r="S31" s="442" t="s">
        <v>31</v>
      </c>
      <c r="T31" s="6"/>
      <c r="U31" s="6"/>
      <c r="V31" s="6"/>
      <c r="W31" s="6"/>
      <c r="X31" s="6"/>
      <c r="Y31" s="6"/>
      <c r="Z31" s="6"/>
    </row>
    <row r="32" spans="1:26" ht="15.6">
      <c r="A32" s="55">
        <v>23</v>
      </c>
      <c r="B32" s="425" t="s">
        <v>74</v>
      </c>
      <c r="C32" s="767" t="s">
        <v>2756</v>
      </c>
      <c r="D32" s="771" t="s">
        <v>122</v>
      </c>
      <c r="E32" s="771" t="s">
        <v>54</v>
      </c>
      <c r="F32" s="611" t="s">
        <v>31</v>
      </c>
      <c r="G32" s="768">
        <v>41544</v>
      </c>
      <c r="H32" s="510" t="s">
        <v>32</v>
      </c>
      <c r="I32" s="48" t="s">
        <v>195</v>
      </c>
      <c r="J32" s="597" t="s">
        <v>2727</v>
      </c>
      <c r="K32" s="49" t="s">
        <v>2722</v>
      </c>
      <c r="L32" s="49" t="s">
        <v>2723</v>
      </c>
      <c r="M32" s="611">
        <v>89173441782</v>
      </c>
      <c r="N32" s="611">
        <v>4</v>
      </c>
      <c r="O32" s="190"/>
      <c r="P32" s="190"/>
      <c r="Q32" s="763" t="s">
        <v>2748</v>
      </c>
      <c r="R32" s="777">
        <v>26001</v>
      </c>
      <c r="S32" s="442" t="s">
        <v>31</v>
      </c>
      <c r="T32" s="6"/>
      <c r="U32" s="6"/>
      <c r="V32" s="6"/>
      <c r="W32" s="6"/>
      <c r="X32" s="6"/>
      <c r="Y32" s="6"/>
      <c r="Z32" s="6"/>
    </row>
    <row r="33" spans="1:26" ht="15.6">
      <c r="A33" s="55">
        <v>24</v>
      </c>
      <c r="B33" s="425" t="s">
        <v>74</v>
      </c>
      <c r="C33" s="767" t="s">
        <v>889</v>
      </c>
      <c r="D33" s="771" t="s">
        <v>235</v>
      </c>
      <c r="E33" s="771" t="s">
        <v>42</v>
      </c>
      <c r="F33" s="611" t="s">
        <v>31</v>
      </c>
      <c r="G33" s="772">
        <v>41482</v>
      </c>
      <c r="H33" s="510" t="s">
        <v>32</v>
      </c>
      <c r="I33" s="48" t="s">
        <v>195</v>
      </c>
      <c r="J33" s="597" t="s">
        <v>2727</v>
      </c>
      <c r="K33" s="49" t="s">
        <v>2722</v>
      </c>
      <c r="L33" s="49" t="s">
        <v>2723</v>
      </c>
      <c r="M33" s="611">
        <v>89279303482</v>
      </c>
      <c r="N33" s="611">
        <v>4</v>
      </c>
      <c r="O33" s="190"/>
      <c r="P33" s="190"/>
      <c r="Q33" s="763" t="s">
        <v>2748</v>
      </c>
      <c r="R33" s="777">
        <v>26001</v>
      </c>
      <c r="S33" s="442" t="s">
        <v>31</v>
      </c>
      <c r="T33" s="6"/>
      <c r="U33" s="6"/>
      <c r="V33" s="6"/>
      <c r="W33" s="6"/>
      <c r="X33" s="6"/>
      <c r="Y33" s="6"/>
      <c r="Z33" s="6"/>
    </row>
    <row r="34" spans="1:26" ht="15.6">
      <c r="A34" s="55">
        <v>25</v>
      </c>
      <c r="B34" s="425" t="s">
        <v>74</v>
      </c>
      <c r="C34" s="767" t="s">
        <v>151</v>
      </c>
      <c r="D34" s="771" t="s">
        <v>108</v>
      </c>
      <c r="E34" s="771" t="s">
        <v>52</v>
      </c>
      <c r="F34" s="611" t="s">
        <v>31</v>
      </c>
      <c r="G34" s="768">
        <v>41490</v>
      </c>
      <c r="H34" s="510" t="s">
        <v>32</v>
      </c>
      <c r="I34" s="48" t="s">
        <v>195</v>
      </c>
      <c r="J34" s="597" t="s">
        <v>2727</v>
      </c>
      <c r="K34" s="49" t="s">
        <v>2722</v>
      </c>
      <c r="L34" s="49" t="s">
        <v>2723</v>
      </c>
      <c r="M34" s="611">
        <v>89177325057</v>
      </c>
      <c r="N34" s="611">
        <v>4</v>
      </c>
      <c r="O34" s="190"/>
      <c r="P34" s="190"/>
      <c r="Q34" s="763" t="s">
        <v>2748</v>
      </c>
      <c r="R34" s="777">
        <v>26001</v>
      </c>
      <c r="S34" s="442" t="s">
        <v>31</v>
      </c>
      <c r="T34" s="6"/>
      <c r="U34" s="6"/>
      <c r="V34" s="6"/>
      <c r="W34" s="6"/>
      <c r="X34" s="6"/>
      <c r="Y34" s="6"/>
      <c r="Z34" s="6"/>
    </row>
    <row r="35" spans="1:26" ht="15.6">
      <c r="A35" s="55">
        <v>26</v>
      </c>
      <c r="B35" s="425" t="s">
        <v>74</v>
      </c>
      <c r="C35" s="767" t="s">
        <v>2757</v>
      </c>
      <c r="D35" s="771" t="s">
        <v>1009</v>
      </c>
      <c r="E35" s="771" t="s">
        <v>1362</v>
      </c>
      <c r="F35" s="611" t="s">
        <v>31</v>
      </c>
      <c r="G35" s="768">
        <v>41569</v>
      </c>
      <c r="H35" s="510" t="s">
        <v>32</v>
      </c>
      <c r="I35" s="48" t="s">
        <v>195</v>
      </c>
      <c r="J35" s="597" t="s">
        <v>2727</v>
      </c>
      <c r="K35" s="49" t="s">
        <v>2722</v>
      </c>
      <c r="L35" s="49" t="s">
        <v>2723</v>
      </c>
      <c r="M35" s="611">
        <v>89876168586</v>
      </c>
      <c r="N35" s="611">
        <v>4</v>
      </c>
      <c r="O35" s="190"/>
      <c r="P35" s="190"/>
      <c r="Q35" s="597" t="s">
        <v>2758</v>
      </c>
      <c r="R35" s="766">
        <v>26231</v>
      </c>
      <c r="S35" s="442" t="s">
        <v>31</v>
      </c>
      <c r="T35" s="6"/>
      <c r="U35" s="6"/>
      <c r="V35" s="6"/>
      <c r="W35" s="6"/>
      <c r="X35" s="6"/>
      <c r="Y35" s="6"/>
      <c r="Z35" s="6"/>
    </row>
    <row r="36" spans="1:26" ht="15.6">
      <c r="A36" s="55">
        <v>27</v>
      </c>
      <c r="B36" s="425" t="s">
        <v>74</v>
      </c>
      <c r="C36" s="771" t="s">
        <v>2759</v>
      </c>
      <c r="D36" s="771" t="s">
        <v>293</v>
      </c>
      <c r="E36" s="771" t="s">
        <v>181</v>
      </c>
      <c r="F36" s="611" t="s">
        <v>40</v>
      </c>
      <c r="G36" s="741">
        <v>41619</v>
      </c>
      <c r="H36" s="611" t="s">
        <v>32</v>
      </c>
      <c r="I36" s="779" t="s">
        <v>195</v>
      </c>
      <c r="J36" s="597" t="s">
        <v>2727</v>
      </c>
      <c r="K36" s="49" t="s">
        <v>2722</v>
      </c>
      <c r="L36" s="49" t="s">
        <v>2723</v>
      </c>
      <c r="M36" s="611">
        <v>89664003931</v>
      </c>
      <c r="N36" s="611">
        <v>4</v>
      </c>
      <c r="O36" s="190"/>
      <c r="P36" s="190"/>
      <c r="Q36" s="763" t="s">
        <v>2748</v>
      </c>
      <c r="R36" s="777">
        <v>26001</v>
      </c>
      <c r="S36" s="442" t="s">
        <v>31</v>
      </c>
      <c r="T36" s="6"/>
      <c r="U36" s="6"/>
      <c r="V36" s="6"/>
      <c r="W36" s="6"/>
      <c r="X36" s="6"/>
      <c r="Y36" s="6"/>
      <c r="Z36" s="6"/>
    </row>
    <row r="37" spans="1:26" ht="15.6">
      <c r="A37" s="55">
        <v>28</v>
      </c>
      <c r="B37" s="425" t="s">
        <v>74</v>
      </c>
      <c r="C37" s="771" t="s">
        <v>2760</v>
      </c>
      <c r="D37" s="771" t="s">
        <v>136</v>
      </c>
      <c r="E37" s="771" t="s">
        <v>83</v>
      </c>
      <c r="F37" s="611" t="s">
        <v>40</v>
      </c>
      <c r="G37" s="741">
        <v>41412</v>
      </c>
      <c r="H37" s="611" t="s">
        <v>32</v>
      </c>
      <c r="I37" s="779" t="s">
        <v>195</v>
      </c>
      <c r="J37" s="597" t="s">
        <v>2727</v>
      </c>
      <c r="K37" s="49" t="s">
        <v>2722</v>
      </c>
      <c r="L37" s="49" t="s">
        <v>2723</v>
      </c>
      <c r="M37" s="597">
        <v>89173665937</v>
      </c>
      <c r="N37" s="611">
        <v>4</v>
      </c>
      <c r="O37" s="190"/>
      <c r="P37" s="190"/>
      <c r="Q37" s="430" t="s">
        <v>2724</v>
      </c>
      <c r="R37" s="766">
        <v>32432</v>
      </c>
      <c r="S37" s="442" t="s">
        <v>31</v>
      </c>
      <c r="T37" s="6"/>
      <c r="U37" s="6"/>
      <c r="V37" s="6"/>
      <c r="W37" s="6"/>
      <c r="X37" s="6"/>
      <c r="Y37" s="6"/>
      <c r="Z37" s="6"/>
    </row>
    <row r="38" spans="1:26" ht="15.6">
      <c r="A38" s="38">
        <v>42</v>
      </c>
      <c r="B38" s="425" t="s">
        <v>74</v>
      </c>
      <c r="C38" s="780" t="s">
        <v>2761</v>
      </c>
      <c r="D38" s="780" t="s">
        <v>237</v>
      </c>
      <c r="E38" s="780" t="s">
        <v>137</v>
      </c>
      <c r="F38" s="781">
        <v>39842</v>
      </c>
      <c r="G38" s="780" t="s">
        <v>40</v>
      </c>
      <c r="H38" s="780" t="s">
        <v>32</v>
      </c>
      <c r="I38" s="782" t="s">
        <v>195</v>
      </c>
      <c r="J38" s="597" t="s">
        <v>2727</v>
      </c>
      <c r="K38" s="49" t="s">
        <v>2762</v>
      </c>
      <c r="L38" s="783"/>
      <c r="M38" s="783"/>
      <c r="N38" s="784"/>
      <c r="O38" s="785"/>
      <c r="P38" s="785"/>
      <c r="Q38" s="780" t="s">
        <v>2763</v>
      </c>
      <c r="R38" s="781">
        <v>27185</v>
      </c>
      <c r="S38" s="780" t="s">
        <v>31</v>
      </c>
      <c r="T38" s="6"/>
      <c r="U38" s="6"/>
      <c r="V38" s="6"/>
      <c r="W38" s="6"/>
      <c r="X38" s="6"/>
      <c r="Y38" s="6"/>
      <c r="Z38" s="6"/>
    </row>
    <row r="39" spans="1:26" ht="15.6">
      <c r="A39" s="38">
        <v>43</v>
      </c>
      <c r="B39" s="425" t="s">
        <v>74</v>
      </c>
      <c r="C39" s="780" t="s">
        <v>2764</v>
      </c>
      <c r="D39" s="780" t="s">
        <v>763</v>
      </c>
      <c r="E39" s="780" t="s">
        <v>87</v>
      </c>
      <c r="F39" s="781">
        <v>39582</v>
      </c>
      <c r="G39" s="780" t="s">
        <v>40</v>
      </c>
      <c r="H39" s="780" t="s">
        <v>32</v>
      </c>
      <c r="I39" s="786" t="s">
        <v>195</v>
      </c>
      <c r="J39" s="597" t="s">
        <v>2727</v>
      </c>
      <c r="K39" s="49" t="s">
        <v>2762</v>
      </c>
      <c r="L39" s="783"/>
      <c r="M39" s="783"/>
      <c r="N39" s="780"/>
      <c r="O39" s="785"/>
      <c r="P39" s="785"/>
      <c r="Q39" s="780" t="s">
        <v>2763</v>
      </c>
      <c r="R39" s="781">
        <v>27185</v>
      </c>
      <c r="S39" s="780" t="s">
        <v>31</v>
      </c>
      <c r="T39" s="6"/>
      <c r="U39" s="6"/>
      <c r="V39" s="6"/>
      <c r="W39" s="6"/>
      <c r="X39" s="6"/>
      <c r="Y39" s="6"/>
      <c r="Z39" s="6"/>
    </row>
    <row r="40" spans="1:26" ht="15.6">
      <c r="A40" s="38">
        <v>44</v>
      </c>
      <c r="B40" s="425" t="s">
        <v>74</v>
      </c>
      <c r="C40" s="780" t="s">
        <v>2765</v>
      </c>
      <c r="D40" s="780" t="s">
        <v>2766</v>
      </c>
      <c r="E40" s="780" t="s">
        <v>54</v>
      </c>
      <c r="F40" s="781">
        <v>38917</v>
      </c>
      <c r="G40" s="787" t="s">
        <v>31</v>
      </c>
      <c r="H40" s="784" t="s">
        <v>32</v>
      </c>
      <c r="I40" s="782" t="s">
        <v>195</v>
      </c>
      <c r="J40" s="597" t="s">
        <v>2767</v>
      </c>
      <c r="K40" s="49" t="s">
        <v>2768</v>
      </c>
      <c r="L40" s="783"/>
      <c r="M40" s="783"/>
      <c r="N40" s="780"/>
      <c r="O40" s="785"/>
      <c r="P40" s="785"/>
      <c r="Q40" s="780" t="s">
        <v>2769</v>
      </c>
      <c r="R40" s="781">
        <v>28261</v>
      </c>
      <c r="S40" s="780" t="s">
        <v>31</v>
      </c>
      <c r="T40" s="6"/>
      <c r="U40" s="6"/>
      <c r="V40" s="6"/>
      <c r="W40" s="6"/>
      <c r="X40" s="6"/>
      <c r="Y40" s="6"/>
      <c r="Z40" s="6"/>
    </row>
    <row r="41" spans="1:26" ht="15.6">
      <c r="A41" s="38">
        <v>45</v>
      </c>
      <c r="B41" s="425" t="s">
        <v>74</v>
      </c>
      <c r="C41" s="780" t="s">
        <v>2770</v>
      </c>
      <c r="D41" s="780" t="s">
        <v>96</v>
      </c>
      <c r="E41" s="780" t="s">
        <v>163</v>
      </c>
      <c r="F41" s="781">
        <v>38806</v>
      </c>
      <c r="G41" s="787" t="s">
        <v>31</v>
      </c>
      <c r="H41" s="784" t="s">
        <v>32</v>
      </c>
      <c r="I41" s="786" t="s">
        <v>195</v>
      </c>
      <c r="J41" s="597" t="s">
        <v>2767</v>
      </c>
      <c r="K41" s="49" t="s">
        <v>2768</v>
      </c>
      <c r="L41" s="783"/>
      <c r="M41" s="783"/>
      <c r="N41" s="780"/>
      <c r="O41" s="785"/>
      <c r="P41" s="785"/>
      <c r="Q41" s="780" t="s">
        <v>2769</v>
      </c>
      <c r="R41" s="781">
        <v>28261</v>
      </c>
      <c r="S41" s="780" t="s">
        <v>31</v>
      </c>
      <c r="T41" s="6"/>
      <c r="U41" s="6"/>
      <c r="V41" s="6"/>
      <c r="W41" s="6"/>
      <c r="X41" s="6"/>
      <c r="Y41" s="6"/>
      <c r="Z41" s="6"/>
    </row>
    <row r="42" spans="1:26" ht="15.6">
      <c r="A42" s="38">
        <v>46</v>
      </c>
      <c r="B42" s="425" t="s">
        <v>74</v>
      </c>
      <c r="C42" s="780" t="s">
        <v>1449</v>
      </c>
      <c r="D42" s="780" t="s">
        <v>122</v>
      </c>
      <c r="E42" s="780" t="s">
        <v>307</v>
      </c>
      <c r="F42" s="781">
        <v>38908</v>
      </c>
      <c r="G42" s="780" t="s">
        <v>31</v>
      </c>
      <c r="H42" s="780" t="s">
        <v>32</v>
      </c>
      <c r="I42" s="782" t="s">
        <v>195</v>
      </c>
      <c r="J42" s="597" t="s">
        <v>2767</v>
      </c>
      <c r="K42" s="49" t="s">
        <v>2768</v>
      </c>
      <c r="L42" s="783"/>
      <c r="M42" s="783"/>
      <c r="N42" s="780"/>
      <c r="O42" s="785"/>
      <c r="P42" s="785"/>
      <c r="Q42" s="780" t="s">
        <v>2769</v>
      </c>
      <c r="R42" s="781">
        <v>28261</v>
      </c>
      <c r="S42" s="780" t="s">
        <v>31</v>
      </c>
      <c r="T42" s="6"/>
      <c r="U42" s="6"/>
      <c r="V42" s="6"/>
      <c r="W42" s="6"/>
      <c r="X42" s="6"/>
      <c r="Y42" s="6"/>
      <c r="Z42" s="6"/>
    </row>
    <row r="43" spans="1:26" ht="15.6">
      <c r="A43" s="38">
        <v>47</v>
      </c>
      <c r="B43" s="425" t="s">
        <v>74</v>
      </c>
      <c r="C43" s="780" t="s">
        <v>101</v>
      </c>
      <c r="D43" s="780" t="s">
        <v>763</v>
      </c>
      <c r="E43" s="780" t="s">
        <v>137</v>
      </c>
      <c r="F43" s="788">
        <v>40844</v>
      </c>
      <c r="G43" s="780" t="s">
        <v>40</v>
      </c>
      <c r="H43" s="780" t="s">
        <v>32</v>
      </c>
      <c r="I43" s="786" t="s">
        <v>195</v>
      </c>
      <c r="J43" s="597" t="s">
        <v>2727</v>
      </c>
      <c r="K43" s="49" t="s">
        <v>2762</v>
      </c>
      <c r="L43" s="783"/>
      <c r="M43" s="783"/>
      <c r="N43" s="789"/>
      <c r="O43" s="785"/>
      <c r="P43" s="785"/>
      <c r="Q43" s="780" t="s">
        <v>2763</v>
      </c>
      <c r="R43" s="781">
        <v>27185</v>
      </c>
      <c r="S43" s="780" t="s">
        <v>31</v>
      </c>
      <c r="T43" s="6"/>
      <c r="U43" s="6"/>
      <c r="V43" s="6"/>
      <c r="W43" s="6"/>
      <c r="X43" s="6"/>
      <c r="Y43" s="6"/>
      <c r="Z43" s="6"/>
    </row>
    <row r="44" spans="1:26" ht="28.2">
      <c r="A44" s="38">
        <v>48</v>
      </c>
      <c r="B44" s="790" t="s">
        <v>74</v>
      </c>
      <c r="C44" s="791" t="s">
        <v>2771</v>
      </c>
      <c r="D44" s="791" t="s">
        <v>218</v>
      </c>
      <c r="E44" s="791" t="s">
        <v>252</v>
      </c>
      <c r="F44" s="792">
        <v>39270</v>
      </c>
      <c r="G44" s="791" t="s">
        <v>40</v>
      </c>
      <c r="H44" s="510" t="s">
        <v>32</v>
      </c>
      <c r="I44" s="48" t="s">
        <v>195</v>
      </c>
      <c r="J44" s="597" t="s">
        <v>2727</v>
      </c>
      <c r="K44" s="49" t="s">
        <v>2722</v>
      </c>
      <c r="L44" s="793" t="s">
        <v>2772</v>
      </c>
      <c r="M44" s="793">
        <v>89373599273</v>
      </c>
      <c r="N44" s="794">
        <v>10</v>
      </c>
      <c r="O44" s="785"/>
      <c r="P44" s="785"/>
      <c r="Q44" s="791" t="s">
        <v>2773</v>
      </c>
      <c r="R44" s="792">
        <v>33773</v>
      </c>
      <c r="S44" s="791" t="s">
        <v>31</v>
      </c>
      <c r="T44" s="6"/>
      <c r="U44" s="6"/>
      <c r="V44" s="6"/>
      <c r="W44" s="6"/>
      <c r="X44" s="6"/>
      <c r="Y44" s="6"/>
      <c r="Z44" s="6"/>
    </row>
    <row r="45" spans="1:26" ht="28.2">
      <c r="A45" s="38">
        <v>49</v>
      </c>
      <c r="B45" s="425" t="s">
        <v>74</v>
      </c>
      <c r="C45" s="791" t="s">
        <v>2774</v>
      </c>
      <c r="D45" s="791" t="s">
        <v>162</v>
      </c>
      <c r="E45" s="791" t="s">
        <v>163</v>
      </c>
      <c r="F45" s="792">
        <v>39242</v>
      </c>
      <c r="G45" s="791" t="s">
        <v>31</v>
      </c>
      <c r="H45" s="510" t="s">
        <v>32</v>
      </c>
      <c r="I45" s="48" t="s">
        <v>195</v>
      </c>
      <c r="J45" s="597" t="s">
        <v>2727</v>
      </c>
      <c r="K45" s="49" t="s">
        <v>2722</v>
      </c>
      <c r="L45" s="793" t="s">
        <v>2775</v>
      </c>
      <c r="M45" s="793">
        <v>879867094475</v>
      </c>
      <c r="N45" s="795">
        <v>10</v>
      </c>
      <c r="O45" s="785"/>
      <c r="P45" s="785"/>
      <c r="Q45" s="791" t="s">
        <v>2773</v>
      </c>
      <c r="R45" s="792">
        <v>33773</v>
      </c>
      <c r="S45" s="791" t="s">
        <v>31</v>
      </c>
      <c r="T45" s="6"/>
      <c r="U45" s="6"/>
      <c r="V45" s="6"/>
      <c r="W45" s="6"/>
      <c r="X45" s="6"/>
      <c r="Y45" s="6"/>
      <c r="Z45" s="6"/>
    </row>
    <row r="46" spans="1:26" ht="42">
      <c r="A46" s="38">
        <v>50</v>
      </c>
      <c r="B46" s="425" t="s">
        <v>74</v>
      </c>
      <c r="C46" s="791" t="s">
        <v>2776</v>
      </c>
      <c r="D46" s="791" t="s">
        <v>86</v>
      </c>
      <c r="E46" s="791" t="s">
        <v>132</v>
      </c>
      <c r="F46" s="792">
        <v>39498</v>
      </c>
      <c r="G46" s="796" t="s">
        <v>40</v>
      </c>
      <c r="H46" s="510" t="s">
        <v>32</v>
      </c>
      <c r="I46" s="48" t="s">
        <v>195</v>
      </c>
      <c r="J46" s="597" t="s">
        <v>2727</v>
      </c>
      <c r="K46" s="49" t="s">
        <v>2722</v>
      </c>
      <c r="L46" s="793" t="s">
        <v>2777</v>
      </c>
      <c r="M46" s="793">
        <v>89177653025</v>
      </c>
      <c r="N46" s="795">
        <v>10</v>
      </c>
      <c r="O46" s="785"/>
      <c r="P46" s="785"/>
      <c r="Q46" s="791" t="s">
        <v>2773</v>
      </c>
      <c r="R46" s="792">
        <v>33773</v>
      </c>
      <c r="S46" s="791" t="s">
        <v>31</v>
      </c>
      <c r="T46" s="6"/>
      <c r="U46" s="6"/>
      <c r="V46" s="6"/>
      <c r="W46" s="6"/>
      <c r="X46" s="6"/>
      <c r="Y46" s="6"/>
      <c r="Z46" s="6"/>
    </row>
    <row r="47" spans="1:26" ht="15.6">
      <c r="A47" s="38">
        <v>51</v>
      </c>
      <c r="B47" s="425" t="s">
        <v>74</v>
      </c>
      <c r="C47" s="791" t="s">
        <v>2778</v>
      </c>
      <c r="D47" s="791" t="s">
        <v>116</v>
      </c>
      <c r="E47" s="791" t="s">
        <v>399</v>
      </c>
      <c r="F47" s="792">
        <v>39264</v>
      </c>
      <c r="G47" s="796" t="s">
        <v>31</v>
      </c>
      <c r="H47" s="510" t="s">
        <v>32</v>
      </c>
      <c r="I47" s="48" t="s">
        <v>195</v>
      </c>
      <c r="J47" s="597" t="s">
        <v>2727</v>
      </c>
      <c r="K47" s="49" t="s">
        <v>2722</v>
      </c>
      <c r="L47" s="797" t="s">
        <v>2779</v>
      </c>
      <c r="M47" s="793">
        <v>89173540181</v>
      </c>
      <c r="N47" s="795">
        <v>10</v>
      </c>
      <c r="O47" s="785"/>
      <c r="P47" s="785"/>
      <c r="Q47" s="791" t="s">
        <v>2773</v>
      </c>
      <c r="R47" s="792">
        <v>33773</v>
      </c>
      <c r="S47" s="791" t="s">
        <v>31</v>
      </c>
      <c r="T47" s="6"/>
      <c r="U47" s="6"/>
      <c r="V47" s="6"/>
      <c r="W47" s="6"/>
      <c r="X47" s="6"/>
      <c r="Y47" s="6"/>
      <c r="Z47" s="6"/>
    </row>
    <row r="48" spans="1:26" ht="15.6">
      <c r="A48" s="38">
        <v>52</v>
      </c>
      <c r="B48" s="425" t="s">
        <v>74</v>
      </c>
      <c r="C48" s="798" t="s">
        <v>2780</v>
      </c>
      <c r="D48" s="798" t="s">
        <v>2587</v>
      </c>
      <c r="E48" s="798" t="s">
        <v>236</v>
      </c>
      <c r="F48" s="799">
        <v>39306</v>
      </c>
      <c r="G48" s="798" t="s">
        <v>40</v>
      </c>
      <c r="H48" s="510" t="s">
        <v>32</v>
      </c>
      <c r="I48" s="48" t="s">
        <v>195</v>
      </c>
      <c r="J48" s="597" t="s">
        <v>2727</v>
      </c>
      <c r="K48" s="49" t="s">
        <v>2722</v>
      </c>
      <c r="L48" s="798" t="s">
        <v>2781</v>
      </c>
      <c r="M48" s="798">
        <v>89273131570</v>
      </c>
      <c r="N48" s="800">
        <v>10</v>
      </c>
      <c r="Q48" s="791" t="s">
        <v>2773</v>
      </c>
      <c r="R48" s="792">
        <v>33773</v>
      </c>
      <c r="S48" s="791" t="s">
        <v>31</v>
      </c>
      <c r="T48" s="6"/>
      <c r="U48" s="6"/>
      <c r="V48" s="6"/>
      <c r="W48" s="6"/>
      <c r="X48" s="6"/>
      <c r="Y48" s="6"/>
      <c r="Z48" s="6"/>
    </row>
    <row r="49" spans="1:26" ht="28.2">
      <c r="A49" s="38">
        <v>53</v>
      </c>
      <c r="B49" s="425" t="s">
        <v>74</v>
      </c>
      <c r="C49" s="791" t="s">
        <v>2503</v>
      </c>
      <c r="D49" s="791" t="s">
        <v>278</v>
      </c>
      <c r="E49" s="791" t="s">
        <v>69</v>
      </c>
      <c r="F49" s="792">
        <v>39487</v>
      </c>
      <c r="G49" s="796" t="s">
        <v>31</v>
      </c>
      <c r="H49" s="510" t="s">
        <v>32</v>
      </c>
      <c r="I49" s="48" t="s">
        <v>195</v>
      </c>
      <c r="J49" s="597" t="s">
        <v>2727</v>
      </c>
      <c r="K49" s="49" t="s">
        <v>2722</v>
      </c>
      <c r="L49" s="793" t="s">
        <v>2782</v>
      </c>
      <c r="M49" s="793">
        <v>879962568706</v>
      </c>
      <c r="N49" s="795">
        <v>9</v>
      </c>
      <c r="O49" s="785"/>
      <c r="P49" s="785"/>
      <c r="Q49" s="791" t="s">
        <v>2773</v>
      </c>
      <c r="R49" s="792">
        <v>33773</v>
      </c>
      <c r="S49" s="791" t="s">
        <v>31</v>
      </c>
      <c r="T49" s="6"/>
      <c r="U49" s="6"/>
      <c r="V49" s="6"/>
      <c r="W49" s="6"/>
      <c r="X49" s="6"/>
      <c r="Y49" s="6"/>
      <c r="Z49" s="6"/>
    </row>
    <row r="50" spans="1:26" ht="28.2">
      <c r="A50" s="38">
        <v>54</v>
      </c>
      <c r="B50" s="425" t="s">
        <v>74</v>
      </c>
      <c r="C50" s="791" t="s">
        <v>545</v>
      </c>
      <c r="D50" s="791" t="s">
        <v>145</v>
      </c>
      <c r="E50" s="791" t="s">
        <v>2783</v>
      </c>
      <c r="F50" s="792">
        <v>39626</v>
      </c>
      <c r="G50" s="796" t="s">
        <v>40</v>
      </c>
      <c r="H50" s="510" t="s">
        <v>32</v>
      </c>
      <c r="I50" s="48" t="s">
        <v>195</v>
      </c>
      <c r="J50" s="597" t="s">
        <v>2727</v>
      </c>
      <c r="K50" s="49" t="s">
        <v>2722</v>
      </c>
      <c r="L50" s="793" t="s">
        <v>2784</v>
      </c>
      <c r="M50" s="793">
        <v>89874724311</v>
      </c>
      <c r="N50" s="795">
        <v>9</v>
      </c>
      <c r="O50" s="785"/>
      <c r="P50" s="785"/>
      <c r="Q50" s="791" t="s">
        <v>2773</v>
      </c>
      <c r="R50" s="792">
        <v>33773</v>
      </c>
      <c r="S50" s="791" t="s">
        <v>31</v>
      </c>
      <c r="T50" s="6"/>
      <c r="U50" s="6"/>
      <c r="V50" s="6"/>
      <c r="W50" s="6"/>
      <c r="X50" s="6"/>
      <c r="Y50" s="6"/>
      <c r="Z50" s="6"/>
    </row>
    <row r="51" spans="1:26" ht="28.2">
      <c r="A51" s="38">
        <v>55</v>
      </c>
      <c r="B51" s="790" t="s">
        <v>74</v>
      </c>
      <c r="C51" s="791" t="s">
        <v>2785</v>
      </c>
      <c r="D51" s="791" t="s">
        <v>382</v>
      </c>
      <c r="E51" s="791" t="s">
        <v>52</v>
      </c>
      <c r="F51" s="801">
        <v>39770</v>
      </c>
      <c r="G51" s="780" t="s">
        <v>31</v>
      </c>
      <c r="H51" s="510" t="s">
        <v>32</v>
      </c>
      <c r="I51" s="48" t="s">
        <v>195</v>
      </c>
      <c r="J51" s="597" t="s">
        <v>2727</v>
      </c>
      <c r="K51" s="49" t="s">
        <v>2722</v>
      </c>
      <c r="L51" s="793" t="s">
        <v>2786</v>
      </c>
      <c r="M51" s="793">
        <v>879876057760</v>
      </c>
      <c r="N51" s="795">
        <v>9</v>
      </c>
      <c r="O51" s="785"/>
      <c r="P51" s="785"/>
      <c r="Q51" s="791" t="s">
        <v>2773</v>
      </c>
      <c r="R51" s="792">
        <v>33773</v>
      </c>
      <c r="S51" s="791" t="s">
        <v>31</v>
      </c>
      <c r="T51" s="6"/>
      <c r="U51" s="6"/>
      <c r="V51" s="6"/>
      <c r="W51" s="6"/>
      <c r="X51" s="6"/>
      <c r="Y51" s="6"/>
      <c r="Z51" s="6"/>
    </row>
    <row r="52" spans="1:26" ht="28.2">
      <c r="A52" s="38">
        <v>56</v>
      </c>
      <c r="B52" s="425" t="s">
        <v>74</v>
      </c>
      <c r="C52" s="791" t="s">
        <v>2787</v>
      </c>
      <c r="D52" s="791" t="s">
        <v>155</v>
      </c>
      <c r="E52" s="791" t="s">
        <v>605</v>
      </c>
      <c r="F52" s="792">
        <v>39610</v>
      </c>
      <c r="G52" s="791" t="s">
        <v>40</v>
      </c>
      <c r="H52" s="510" t="s">
        <v>32</v>
      </c>
      <c r="I52" s="48" t="s">
        <v>195</v>
      </c>
      <c r="J52" s="597" t="s">
        <v>2727</v>
      </c>
      <c r="K52" s="49" t="s">
        <v>2722</v>
      </c>
      <c r="L52" s="793" t="s">
        <v>2788</v>
      </c>
      <c r="M52" s="793">
        <v>89260918430</v>
      </c>
      <c r="N52" s="794">
        <v>9</v>
      </c>
      <c r="O52" s="785"/>
      <c r="P52" s="785"/>
      <c r="Q52" s="791" t="s">
        <v>2773</v>
      </c>
      <c r="R52" s="792">
        <v>33773</v>
      </c>
      <c r="S52" s="791" t="s">
        <v>31</v>
      </c>
      <c r="T52" s="6"/>
      <c r="U52" s="6"/>
      <c r="V52" s="6"/>
      <c r="W52" s="6"/>
      <c r="X52" s="6"/>
      <c r="Y52" s="6"/>
      <c r="Z52" s="6"/>
    </row>
    <row r="53" spans="1:26" ht="42">
      <c r="A53" s="38">
        <v>57</v>
      </c>
      <c r="B53" s="425" t="s">
        <v>74</v>
      </c>
      <c r="C53" s="791" t="s">
        <v>2789</v>
      </c>
      <c r="D53" s="791" t="s">
        <v>1942</v>
      </c>
      <c r="E53" s="791" t="s">
        <v>2790</v>
      </c>
      <c r="F53" s="792">
        <v>39484</v>
      </c>
      <c r="G53" s="780" t="s">
        <v>40</v>
      </c>
      <c r="H53" s="510" t="s">
        <v>32</v>
      </c>
      <c r="I53" s="48" t="s">
        <v>195</v>
      </c>
      <c r="J53" s="597" t="s">
        <v>2727</v>
      </c>
      <c r="K53" s="49" t="s">
        <v>2722</v>
      </c>
      <c r="L53" s="793" t="s">
        <v>2791</v>
      </c>
      <c r="M53" s="793">
        <v>89177632530</v>
      </c>
      <c r="N53" s="795">
        <v>9</v>
      </c>
      <c r="O53" s="785"/>
      <c r="P53" s="785"/>
      <c r="Q53" s="791" t="s">
        <v>2773</v>
      </c>
      <c r="R53" s="792">
        <v>33773</v>
      </c>
      <c r="S53" s="791" t="s">
        <v>31</v>
      </c>
      <c r="T53" s="6"/>
      <c r="U53" s="6"/>
      <c r="V53" s="6"/>
      <c r="W53" s="6"/>
      <c r="X53" s="6"/>
      <c r="Y53" s="6"/>
      <c r="Z53" s="6"/>
    </row>
    <row r="54" spans="1:26" ht="28.2">
      <c r="A54" s="38">
        <v>58</v>
      </c>
      <c r="B54" s="425" t="s">
        <v>74</v>
      </c>
      <c r="C54" s="791" t="s">
        <v>2792</v>
      </c>
      <c r="D54" s="791" t="s">
        <v>2793</v>
      </c>
      <c r="E54" s="791" t="s">
        <v>262</v>
      </c>
      <c r="F54" s="792">
        <v>40101</v>
      </c>
      <c r="G54" s="796" t="s">
        <v>31</v>
      </c>
      <c r="H54" s="510" t="s">
        <v>32</v>
      </c>
      <c r="I54" s="48" t="s">
        <v>195</v>
      </c>
      <c r="J54" s="597" t="s">
        <v>2727</v>
      </c>
      <c r="K54" s="49" t="s">
        <v>2722</v>
      </c>
      <c r="L54" s="793" t="s">
        <v>2794</v>
      </c>
      <c r="M54" s="793">
        <v>89373065590</v>
      </c>
      <c r="N54" s="795">
        <v>8</v>
      </c>
      <c r="O54" s="785"/>
      <c r="P54" s="785"/>
      <c r="Q54" s="791" t="s">
        <v>2773</v>
      </c>
      <c r="R54" s="792">
        <v>33773</v>
      </c>
      <c r="S54" s="791" t="s">
        <v>31</v>
      </c>
      <c r="T54" s="6"/>
      <c r="U54" s="6"/>
      <c r="V54" s="6"/>
      <c r="W54" s="6"/>
      <c r="X54" s="6"/>
      <c r="Y54" s="6"/>
      <c r="Z54" s="6"/>
    </row>
    <row r="55" spans="1:26" ht="28.2">
      <c r="A55" s="38">
        <v>59</v>
      </c>
      <c r="B55" s="425" t="s">
        <v>74</v>
      </c>
      <c r="C55" s="791" t="s">
        <v>1330</v>
      </c>
      <c r="D55" s="791" t="s">
        <v>1254</v>
      </c>
      <c r="E55" s="791" t="s">
        <v>66</v>
      </c>
      <c r="F55" s="792">
        <v>40011</v>
      </c>
      <c r="G55" s="780" t="s">
        <v>31</v>
      </c>
      <c r="H55" s="510" t="s">
        <v>32</v>
      </c>
      <c r="I55" s="48" t="s">
        <v>195</v>
      </c>
      <c r="J55" s="597" t="s">
        <v>2727</v>
      </c>
      <c r="K55" s="49" t="s">
        <v>2722</v>
      </c>
      <c r="L55" s="793" t="s">
        <v>2795</v>
      </c>
      <c r="M55" s="793">
        <v>89870530474</v>
      </c>
      <c r="N55" s="795">
        <v>8</v>
      </c>
      <c r="O55" s="785"/>
      <c r="P55" s="785"/>
      <c r="Q55" s="791" t="s">
        <v>2773</v>
      </c>
      <c r="R55" s="792">
        <v>33773</v>
      </c>
      <c r="S55" s="791" t="s">
        <v>31</v>
      </c>
      <c r="T55" s="6"/>
      <c r="U55" s="6"/>
      <c r="V55" s="6"/>
      <c r="W55" s="6"/>
      <c r="X55" s="6"/>
      <c r="Y55" s="6"/>
      <c r="Z55" s="6"/>
    </row>
    <row r="56" spans="1:26" ht="28.2">
      <c r="A56" s="38">
        <v>60</v>
      </c>
      <c r="B56" s="425" t="s">
        <v>74</v>
      </c>
      <c r="C56" s="791" t="s">
        <v>2796</v>
      </c>
      <c r="D56" s="791" t="s">
        <v>267</v>
      </c>
      <c r="E56" s="791" t="s">
        <v>65</v>
      </c>
      <c r="F56" s="792">
        <v>40036</v>
      </c>
      <c r="G56" s="780" t="s">
        <v>31</v>
      </c>
      <c r="H56" s="510" t="s">
        <v>32</v>
      </c>
      <c r="I56" s="48" t="s">
        <v>195</v>
      </c>
      <c r="J56" s="597" t="s">
        <v>2727</v>
      </c>
      <c r="K56" s="49" t="s">
        <v>2722</v>
      </c>
      <c r="L56" s="793" t="s">
        <v>2797</v>
      </c>
      <c r="M56" s="793">
        <v>89962567753</v>
      </c>
      <c r="N56" s="789">
        <v>8</v>
      </c>
      <c r="O56" s="785"/>
      <c r="P56" s="785"/>
      <c r="Q56" s="791" t="s">
        <v>2773</v>
      </c>
      <c r="R56" s="792">
        <v>33773</v>
      </c>
      <c r="S56" s="791" t="s">
        <v>31</v>
      </c>
      <c r="T56" s="6"/>
      <c r="U56" s="6"/>
      <c r="V56" s="6"/>
      <c r="W56" s="6"/>
      <c r="X56" s="6"/>
      <c r="Y56" s="6"/>
      <c r="Z56" s="6"/>
    </row>
    <row r="57" spans="1:26" ht="15.6">
      <c r="A57" s="38">
        <v>61</v>
      </c>
      <c r="B57" s="425" t="s">
        <v>74</v>
      </c>
      <c r="C57" s="798" t="s">
        <v>2798</v>
      </c>
      <c r="D57" s="798" t="s">
        <v>398</v>
      </c>
      <c r="E57" s="798" t="s">
        <v>117</v>
      </c>
      <c r="F57" s="799">
        <v>40006</v>
      </c>
      <c r="G57" s="798" t="s">
        <v>31</v>
      </c>
      <c r="H57" s="510" t="s">
        <v>32</v>
      </c>
      <c r="I57" s="48" t="s">
        <v>195</v>
      </c>
      <c r="J57" s="597" t="s">
        <v>2727</v>
      </c>
      <c r="K57" s="49" t="s">
        <v>2722</v>
      </c>
      <c r="L57" s="798" t="s">
        <v>2799</v>
      </c>
      <c r="M57" s="798">
        <v>89961085239</v>
      </c>
      <c r="N57" s="800">
        <v>8</v>
      </c>
      <c r="Q57" s="791" t="s">
        <v>2773</v>
      </c>
      <c r="R57" s="792">
        <v>33773</v>
      </c>
      <c r="S57" s="791" t="s">
        <v>31</v>
      </c>
      <c r="T57" s="6"/>
      <c r="U57" s="6"/>
      <c r="V57" s="6"/>
      <c r="W57" s="6"/>
      <c r="X57" s="6"/>
      <c r="Y57" s="6"/>
      <c r="Z57" s="6"/>
    </row>
    <row r="58" spans="1:26" ht="28.2">
      <c r="A58" s="38">
        <v>62</v>
      </c>
      <c r="B58" s="790" t="s">
        <v>74</v>
      </c>
      <c r="C58" s="791" t="s">
        <v>2800</v>
      </c>
      <c r="D58" s="791" t="s">
        <v>1490</v>
      </c>
      <c r="E58" s="791" t="s">
        <v>63</v>
      </c>
      <c r="F58" s="792">
        <v>40198</v>
      </c>
      <c r="G58" s="780" t="s">
        <v>31</v>
      </c>
      <c r="H58" s="510" t="s">
        <v>32</v>
      </c>
      <c r="I58" s="48" t="s">
        <v>195</v>
      </c>
      <c r="J58" s="597" t="s">
        <v>2727</v>
      </c>
      <c r="K58" s="49" t="s">
        <v>2722</v>
      </c>
      <c r="L58" s="793" t="s">
        <v>2801</v>
      </c>
      <c r="M58" s="793">
        <v>89869796960</v>
      </c>
      <c r="N58" s="789">
        <v>8</v>
      </c>
      <c r="O58" s="785"/>
      <c r="P58" s="785"/>
      <c r="Q58" s="791" t="s">
        <v>2773</v>
      </c>
      <c r="R58" s="792">
        <v>33773</v>
      </c>
      <c r="S58" s="791" t="s">
        <v>31</v>
      </c>
      <c r="T58" s="6"/>
      <c r="U58" s="6"/>
      <c r="V58" s="6"/>
      <c r="W58" s="6"/>
      <c r="X58" s="6"/>
      <c r="Y58" s="6"/>
      <c r="Z58" s="6"/>
    </row>
    <row r="59" spans="1:26" ht="15.6">
      <c r="A59" s="38">
        <v>63</v>
      </c>
      <c r="B59" s="425" t="s">
        <v>74</v>
      </c>
      <c r="C59" s="798" t="s">
        <v>2802</v>
      </c>
      <c r="D59" s="798" t="s">
        <v>1942</v>
      </c>
      <c r="E59" s="798" t="s">
        <v>380</v>
      </c>
      <c r="F59" s="802">
        <v>40115</v>
      </c>
      <c r="G59" s="798" t="s">
        <v>40</v>
      </c>
      <c r="H59" s="510" t="s">
        <v>32</v>
      </c>
      <c r="I59" s="48" t="s">
        <v>195</v>
      </c>
      <c r="J59" s="597" t="s">
        <v>2727</v>
      </c>
      <c r="K59" s="49" t="s">
        <v>2722</v>
      </c>
      <c r="L59" s="798" t="s">
        <v>2803</v>
      </c>
      <c r="M59" s="798">
        <v>89656606579</v>
      </c>
      <c r="N59" s="800">
        <v>8</v>
      </c>
      <c r="Q59" s="791" t="s">
        <v>2773</v>
      </c>
      <c r="R59" s="792">
        <v>33773</v>
      </c>
      <c r="S59" s="791" t="s">
        <v>31</v>
      </c>
      <c r="T59" s="6"/>
      <c r="U59" s="6"/>
      <c r="V59" s="6"/>
      <c r="W59" s="6"/>
      <c r="X59" s="6"/>
      <c r="Y59" s="6"/>
      <c r="Z59" s="6"/>
    </row>
    <row r="60" spans="1:26" ht="15.6">
      <c r="A60" s="38">
        <v>64</v>
      </c>
      <c r="B60" s="425" t="s">
        <v>74</v>
      </c>
      <c r="C60" s="798" t="s">
        <v>2804</v>
      </c>
      <c r="D60" s="798" t="s">
        <v>2805</v>
      </c>
      <c r="E60" s="798" t="s">
        <v>294</v>
      </c>
      <c r="F60" s="799">
        <v>39917</v>
      </c>
      <c r="G60" s="798" t="s">
        <v>40</v>
      </c>
      <c r="H60" s="510" t="s">
        <v>32</v>
      </c>
      <c r="I60" s="48" t="s">
        <v>195</v>
      </c>
      <c r="J60" s="597" t="s">
        <v>2727</v>
      </c>
      <c r="K60" s="49" t="s">
        <v>2722</v>
      </c>
      <c r="L60" s="798" t="s">
        <v>2806</v>
      </c>
      <c r="M60" s="798">
        <v>89050016589</v>
      </c>
      <c r="N60" s="800">
        <v>8</v>
      </c>
      <c r="O60" s="785"/>
      <c r="P60" s="785"/>
      <c r="Q60" s="791" t="s">
        <v>2773</v>
      </c>
      <c r="R60" s="792">
        <v>33773</v>
      </c>
      <c r="S60" s="791" t="s">
        <v>31</v>
      </c>
      <c r="T60" s="6"/>
      <c r="U60" s="6"/>
      <c r="V60" s="6"/>
      <c r="W60" s="6"/>
      <c r="X60" s="6"/>
      <c r="Y60" s="6"/>
      <c r="Z60" s="6"/>
    </row>
    <row r="61" spans="1:26" ht="28.2">
      <c r="A61" s="38">
        <v>65</v>
      </c>
      <c r="B61" s="425" t="s">
        <v>74</v>
      </c>
      <c r="C61" s="791" t="s">
        <v>2807</v>
      </c>
      <c r="D61" s="791" t="s">
        <v>160</v>
      </c>
      <c r="E61" s="791" t="s">
        <v>2808</v>
      </c>
      <c r="F61" s="801">
        <v>40557</v>
      </c>
      <c r="G61" s="791" t="s">
        <v>31</v>
      </c>
      <c r="H61" s="510" t="s">
        <v>32</v>
      </c>
      <c r="I61" s="48" t="s">
        <v>195</v>
      </c>
      <c r="J61" s="597" t="s">
        <v>2727</v>
      </c>
      <c r="K61" s="49" t="s">
        <v>2722</v>
      </c>
      <c r="L61" s="793" t="s">
        <v>2809</v>
      </c>
      <c r="M61" s="793">
        <v>89872415970</v>
      </c>
      <c r="N61" s="794">
        <v>7</v>
      </c>
      <c r="O61" s="785"/>
      <c r="P61" s="785"/>
      <c r="Q61" s="791" t="s">
        <v>2773</v>
      </c>
      <c r="R61" s="792">
        <v>33773</v>
      </c>
      <c r="S61" s="791" t="s">
        <v>31</v>
      </c>
      <c r="T61" s="6"/>
      <c r="U61" s="6"/>
      <c r="V61" s="6"/>
      <c r="W61" s="6"/>
      <c r="X61" s="6"/>
      <c r="Y61" s="6"/>
      <c r="Z61" s="6"/>
    </row>
    <row r="62" spans="1:26" ht="15.6">
      <c r="A62" s="38">
        <v>66</v>
      </c>
      <c r="B62" s="425" t="s">
        <v>74</v>
      </c>
      <c r="C62" s="791" t="s">
        <v>2810</v>
      </c>
      <c r="D62" s="791" t="s">
        <v>2811</v>
      </c>
      <c r="E62" s="791" t="s">
        <v>118</v>
      </c>
      <c r="F62" s="792">
        <v>40476</v>
      </c>
      <c r="G62" s="796" t="s">
        <v>31</v>
      </c>
      <c r="H62" s="510" t="s">
        <v>32</v>
      </c>
      <c r="I62" s="48" t="s">
        <v>195</v>
      </c>
      <c r="J62" s="597" t="s">
        <v>2727</v>
      </c>
      <c r="K62" s="49" t="s">
        <v>2722</v>
      </c>
      <c r="L62" s="803" t="s">
        <v>2812</v>
      </c>
      <c r="M62" s="793">
        <v>89867074478</v>
      </c>
      <c r="N62" s="795">
        <v>7</v>
      </c>
      <c r="O62" s="785"/>
      <c r="P62" s="785"/>
      <c r="Q62" s="791" t="s">
        <v>2773</v>
      </c>
      <c r="R62" s="792">
        <v>33773</v>
      </c>
      <c r="S62" s="791" t="s">
        <v>31</v>
      </c>
      <c r="T62" s="6"/>
      <c r="U62" s="6"/>
      <c r="V62" s="6"/>
      <c r="W62" s="6"/>
      <c r="X62" s="6"/>
      <c r="Y62" s="6"/>
      <c r="Z62" s="6"/>
    </row>
    <row r="63" spans="1:26" ht="15.6">
      <c r="A63" s="38">
        <v>67</v>
      </c>
      <c r="B63" s="425" t="s">
        <v>74</v>
      </c>
      <c r="C63" s="804" t="s">
        <v>2813</v>
      </c>
      <c r="D63" s="798" t="s">
        <v>2814</v>
      </c>
      <c r="E63" s="798" t="s">
        <v>92</v>
      </c>
      <c r="F63" s="799">
        <v>40336</v>
      </c>
      <c r="G63" s="798" t="s">
        <v>40</v>
      </c>
      <c r="H63" s="510" t="s">
        <v>32</v>
      </c>
      <c r="I63" s="48" t="s">
        <v>195</v>
      </c>
      <c r="J63" s="597" t="s">
        <v>2727</v>
      </c>
      <c r="K63" s="49" t="s">
        <v>2722</v>
      </c>
      <c r="L63" s="798" t="s">
        <v>2815</v>
      </c>
      <c r="M63" s="798">
        <v>89173525200</v>
      </c>
      <c r="N63" s="800">
        <v>7</v>
      </c>
      <c r="Q63" s="791" t="s">
        <v>2773</v>
      </c>
      <c r="R63" s="792">
        <v>33773</v>
      </c>
      <c r="S63" s="791" t="s">
        <v>31</v>
      </c>
      <c r="T63" s="6"/>
      <c r="U63" s="6"/>
      <c r="V63" s="6"/>
      <c r="W63" s="6"/>
      <c r="X63" s="6"/>
      <c r="Y63" s="6"/>
      <c r="Z63" s="6"/>
    </row>
    <row r="64" spans="1:26" ht="15.6">
      <c r="A64" s="38">
        <v>68</v>
      </c>
      <c r="B64" s="425" t="s">
        <v>74</v>
      </c>
      <c r="C64" s="791" t="s">
        <v>879</v>
      </c>
      <c r="D64" s="791" t="s">
        <v>120</v>
      </c>
      <c r="E64" s="791" t="s">
        <v>722</v>
      </c>
      <c r="F64" s="792">
        <v>40435</v>
      </c>
      <c r="G64" s="780" t="s">
        <v>31</v>
      </c>
      <c r="H64" s="510" t="s">
        <v>32</v>
      </c>
      <c r="I64" s="48" t="s">
        <v>195</v>
      </c>
      <c r="J64" s="597" t="s">
        <v>2727</v>
      </c>
      <c r="K64" s="49" t="s">
        <v>2722</v>
      </c>
      <c r="L64" s="798" t="s">
        <v>2816</v>
      </c>
      <c r="M64" s="798">
        <v>89968408425</v>
      </c>
      <c r="N64" s="800">
        <v>7</v>
      </c>
      <c r="O64" s="785"/>
      <c r="P64" s="785"/>
      <c r="Q64" s="791" t="s">
        <v>2773</v>
      </c>
      <c r="R64" s="792">
        <v>33773</v>
      </c>
      <c r="S64" s="791" t="s">
        <v>31</v>
      </c>
      <c r="T64" s="6"/>
      <c r="U64" s="6"/>
      <c r="V64" s="6"/>
      <c r="W64" s="6"/>
      <c r="X64" s="6"/>
      <c r="Y64" s="6"/>
      <c r="Z64" s="6"/>
    </row>
    <row r="65" spans="1:26" ht="28.2">
      <c r="A65" s="38">
        <v>69</v>
      </c>
      <c r="B65" s="790" t="s">
        <v>74</v>
      </c>
      <c r="C65" s="791" t="s">
        <v>213</v>
      </c>
      <c r="D65" s="791" t="s">
        <v>62</v>
      </c>
      <c r="E65" s="791" t="s">
        <v>135</v>
      </c>
      <c r="F65" s="801">
        <v>40486</v>
      </c>
      <c r="G65" s="780" t="s">
        <v>31</v>
      </c>
      <c r="H65" s="510" t="s">
        <v>32</v>
      </c>
      <c r="I65" s="48" t="s">
        <v>195</v>
      </c>
      <c r="J65" s="597" t="s">
        <v>2727</v>
      </c>
      <c r="K65" s="49" t="s">
        <v>2722</v>
      </c>
      <c r="L65" s="793" t="s">
        <v>2817</v>
      </c>
      <c r="M65" s="793">
        <v>89656630720</v>
      </c>
      <c r="N65" s="795">
        <v>7</v>
      </c>
      <c r="O65" s="785"/>
      <c r="P65" s="785"/>
      <c r="Q65" s="791" t="s">
        <v>2773</v>
      </c>
      <c r="R65" s="792">
        <v>33773</v>
      </c>
      <c r="S65" s="791" t="s">
        <v>31</v>
      </c>
      <c r="T65" s="6"/>
      <c r="U65" s="6"/>
      <c r="V65" s="6"/>
      <c r="W65" s="6"/>
      <c r="X65" s="6"/>
      <c r="Y65" s="6"/>
      <c r="Z65" s="6"/>
    </row>
    <row r="66" spans="1:26" ht="42">
      <c r="A66" s="38">
        <v>70</v>
      </c>
      <c r="B66" s="425" t="s">
        <v>74</v>
      </c>
      <c r="C66" s="791" t="s">
        <v>2818</v>
      </c>
      <c r="D66" s="791" t="s">
        <v>2819</v>
      </c>
      <c r="E66" s="791" t="s">
        <v>291</v>
      </c>
      <c r="F66" s="792">
        <v>40408</v>
      </c>
      <c r="G66" s="796" t="s">
        <v>31</v>
      </c>
      <c r="H66" s="510" t="s">
        <v>32</v>
      </c>
      <c r="I66" s="48" t="s">
        <v>195</v>
      </c>
      <c r="J66" s="597" t="s">
        <v>2727</v>
      </c>
      <c r="K66" s="49" t="s">
        <v>2722</v>
      </c>
      <c r="L66" s="793" t="s">
        <v>2820</v>
      </c>
      <c r="M66" s="793">
        <v>89196160505</v>
      </c>
      <c r="N66" s="795">
        <v>7</v>
      </c>
      <c r="O66" s="785"/>
      <c r="P66" s="785"/>
      <c r="Q66" s="791" t="s">
        <v>2773</v>
      </c>
      <c r="R66" s="792">
        <v>33773</v>
      </c>
      <c r="S66" s="791" t="s">
        <v>31</v>
      </c>
      <c r="T66" s="6"/>
      <c r="U66" s="6"/>
      <c r="V66" s="6"/>
      <c r="W66" s="6"/>
      <c r="X66" s="6"/>
      <c r="Y66" s="6"/>
      <c r="Z66" s="6"/>
    </row>
    <row r="67" spans="1:26" ht="15.6">
      <c r="A67" s="38">
        <v>71</v>
      </c>
      <c r="B67" s="425" t="s">
        <v>74</v>
      </c>
      <c r="C67" s="791" t="s">
        <v>2821</v>
      </c>
      <c r="D67" s="791" t="s">
        <v>2822</v>
      </c>
      <c r="E67" s="791" t="s">
        <v>132</v>
      </c>
      <c r="F67" s="792">
        <v>40345</v>
      </c>
      <c r="G67" s="796" t="s">
        <v>40</v>
      </c>
      <c r="H67" s="510" t="s">
        <v>32</v>
      </c>
      <c r="I67" s="48" t="s">
        <v>195</v>
      </c>
      <c r="J67" s="597" t="s">
        <v>2727</v>
      </c>
      <c r="K67" s="49" t="s">
        <v>2722</v>
      </c>
      <c r="L67" s="793" t="s">
        <v>2823</v>
      </c>
      <c r="M67" s="793">
        <v>89870294749</v>
      </c>
      <c r="N67" s="795">
        <v>7</v>
      </c>
      <c r="O67" s="785"/>
      <c r="P67" s="785"/>
      <c r="Q67" s="791" t="s">
        <v>2773</v>
      </c>
      <c r="R67" s="792">
        <v>33773</v>
      </c>
      <c r="S67" s="791" t="s">
        <v>31</v>
      </c>
      <c r="T67" s="6"/>
      <c r="U67" s="6"/>
      <c r="V67" s="6"/>
      <c r="W67" s="6"/>
      <c r="X67" s="6"/>
      <c r="Y67" s="6"/>
      <c r="Z67" s="6"/>
    </row>
    <row r="68" spans="1:26" ht="28.2">
      <c r="A68" s="38">
        <v>72</v>
      </c>
      <c r="B68" s="425" t="s">
        <v>74</v>
      </c>
      <c r="C68" s="791" t="s">
        <v>2802</v>
      </c>
      <c r="D68" s="791" t="s">
        <v>2824</v>
      </c>
      <c r="E68" s="791" t="s">
        <v>2825</v>
      </c>
      <c r="F68" s="801">
        <v>41130</v>
      </c>
      <c r="G68" s="791" t="s">
        <v>40</v>
      </c>
      <c r="H68" s="510" t="s">
        <v>32</v>
      </c>
      <c r="I68" s="48" t="s">
        <v>195</v>
      </c>
      <c r="J68" s="597" t="s">
        <v>2727</v>
      </c>
      <c r="K68" s="49" t="s">
        <v>2722</v>
      </c>
      <c r="L68" s="793" t="s">
        <v>2826</v>
      </c>
      <c r="M68" s="793">
        <v>89656569043</v>
      </c>
      <c r="N68" s="794">
        <v>5</v>
      </c>
      <c r="O68" s="785"/>
      <c r="P68" s="785"/>
      <c r="Q68" s="791" t="s">
        <v>2773</v>
      </c>
      <c r="R68" s="792">
        <v>33773</v>
      </c>
      <c r="S68" s="791" t="s">
        <v>31</v>
      </c>
      <c r="T68" s="6"/>
      <c r="U68" s="6"/>
      <c r="V68" s="6"/>
      <c r="W68" s="6"/>
      <c r="X68" s="6"/>
      <c r="Y68" s="6"/>
      <c r="Z68" s="6"/>
    </row>
    <row r="69" spans="1:26" ht="28.2">
      <c r="A69" s="38">
        <v>73</v>
      </c>
      <c r="B69" s="425" t="s">
        <v>74</v>
      </c>
      <c r="C69" s="791" t="s">
        <v>2827</v>
      </c>
      <c r="D69" s="791" t="s">
        <v>2828</v>
      </c>
      <c r="E69" s="791" t="s">
        <v>2829</v>
      </c>
      <c r="F69" s="792">
        <v>40861</v>
      </c>
      <c r="G69" s="780" t="s">
        <v>31</v>
      </c>
      <c r="H69" s="510" t="s">
        <v>32</v>
      </c>
      <c r="I69" s="48" t="s">
        <v>195</v>
      </c>
      <c r="J69" s="597" t="s">
        <v>2727</v>
      </c>
      <c r="K69" s="49" t="s">
        <v>2722</v>
      </c>
      <c r="L69" s="793" t="s">
        <v>2830</v>
      </c>
      <c r="M69" s="793">
        <v>89174958832</v>
      </c>
      <c r="N69" s="795">
        <v>5</v>
      </c>
      <c r="O69" s="785"/>
      <c r="P69" s="785"/>
      <c r="Q69" s="791" t="s">
        <v>2773</v>
      </c>
      <c r="R69" s="792">
        <v>33773</v>
      </c>
      <c r="S69" s="791" t="s">
        <v>31</v>
      </c>
      <c r="T69" s="6"/>
      <c r="U69" s="6"/>
      <c r="V69" s="6"/>
      <c r="W69" s="6"/>
      <c r="X69" s="6"/>
      <c r="Y69" s="6"/>
      <c r="Z69" s="6"/>
    </row>
    <row r="70" spans="1:26" ht="28.2">
      <c r="A70" s="38">
        <v>74</v>
      </c>
      <c r="B70" s="425" t="s">
        <v>74</v>
      </c>
      <c r="C70" s="791" t="s">
        <v>2831</v>
      </c>
      <c r="D70" s="791" t="s">
        <v>2832</v>
      </c>
      <c r="E70" s="791" t="s">
        <v>2833</v>
      </c>
      <c r="F70" s="792">
        <v>41047</v>
      </c>
      <c r="G70" s="796" t="s">
        <v>40</v>
      </c>
      <c r="H70" s="510" t="s">
        <v>32</v>
      </c>
      <c r="I70" s="48" t="s">
        <v>195</v>
      </c>
      <c r="J70" s="597" t="s">
        <v>2727</v>
      </c>
      <c r="K70" s="49" t="s">
        <v>2722</v>
      </c>
      <c r="L70" s="793" t="s">
        <v>2834</v>
      </c>
      <c r="M70" s="793">
        <v>89178069177</v>
      </c>
      <c r="N70" s="795">
        <v>5</v>
      </c>
      <c r="O70" s="785"/>
      <c r="P70" s="785"/>
      <c r="Q70" s="791" t="s">
        <v>2773</v>
      </c>
      <c r="R70" s="792">
        <v>33773</v>
      </c>
      <c r="S70" s="791" t="s">
        <v>31</v>
      </c>
      <c r="T70" s="6"/>
      <c r="U70" s="6"/>
      <c r="V70" s="6"/>
      <c r="W70" s="6"/>
      <c r="X70" s="6"/>
      <c r="Y70" s="6"/>
      <c r="Z70" s="6"/>
    </row>
    <row r="71" spans="1:26" ht="28.2">
      <c r="A71" s="38">
        <v>75</v>
      </c>
      <c r="B71" s="425" t="s">
        <v>74</v>
      </c>
      <c r="C71" s="791" t="s">
        <v>2835</v>
      </c>
      <c r="D71" s="791" t="s">
        <v>2836</v>
      </c>
      <c r="E71" s="803" t="s">
        <v>113</v>
      </c>
      <c r="F71" s="792">
        <v>41178</v>
      </c>
      <c r="G71" s="796" t="s">
        <v>31</v>
      </c>
      <c r="H71" s="510" t="s">
        <v>32</v>
      </c>
      <c r="I71" s="48" t="s">
        <v>195</v>
      </c>
      <c r="J71" s="597" t="s">
        <v>2727</v>
      </c>
      <c r="K71" s="49" t="s">
        <v>2722</v>
      </c>
      <c r="L71" s="793" t="s">
        <v>2837</v>
      </c>
      <c r="M71" s="793">
        <v>89174163050</v>
      </c>
      <c r="N71" s="794">
        <v>5</v>
      </c>
      <c r="O71" s="785"/>
      <c r="P71" s="785"/>
      <c r="Q71" s="791" t="s">
        <v>2773</v>
      </c>
      <c r="R71" s="792">
        <v>33773</v>
      </c>
      <c r="S71" s="791" t="s">
        <v>31</v>
      </c>
      <c r="T71" s="6"/>
      <c r="U71" s="6"/>
      <c r="V71" s="6"/>
      <c r="W71" s="6"/>
      <c r="X71" s="6"/>
      <c r="Y71" s="6"/>
      <c r="Z71" s="6"/>
    </row>
    <row r="72" spans="1:26" ht="28.2">
      <c r="A72" s="38">
        <v>76</v>
      </c>
      <c r="B72" s="790" t="s">
        <v>74</v>
      </c>
      <c r="C72" s="805" t="s">
        <v>2838</v>
      </c>
      <c r="D72" s="805" t="s">
        <v>2839</v>
      </c>
      <c r="E72" s="791" t="s">
        <v>2833</v>
      </c>
      <c r="F72" s="792">
        <v>41064</v>
      </c>
      <c r="G72" s="780" t="s">
        <v>40</v>
      </c>
      <c r="H72" s="510" t="s">
        <v>32</v>
      </c>
      <c r="I72" s="48" t="s">
        <v>195</v>
      </c>
      <c r="J72" s="597" t="s">
        <v>2727</v>
      </c>
      <c r="K72" s="49" t="s">
        <v>2722</v>
      </c>
      <c r="L72" s="793" t="s">
        <v>2840</v>
      </c>
      <c r="M72" s="806">
        <v>89174632390</v>
      </c>
      <c r="N72" s="795">
        <v>5</v>
      </c>
      <c r="O72" s="785"/>
      <c r="P72" s="785"/>
      <c r="Q72" s="791" t="s">
        <v>2773</v>
      </c>
      <c r="R72" s="792">
        <v>33773</v>
      </c>
      <c r="S72" s="791" t="s">
        <v>31</v>
      </c>
      <c r="T72" s="6"/>
      <c r="U72" s="6"/>
      <c r="V72" s="6"/>
      <c r="W72" s="6"/>
      <c r="X72" s="6"/>
      <c r="Y72" s="6"/>
      <c r="Z72" s="6"/>
    </row>
    <row r="73" spans="1:26" ht="28.2">
      <c r="A73" s="38">
        <v>77</v>
      </c>
      <c r="B73" s="425" t="s">
        <v>74</v>
      </c>
      <c r="C73" s="805" t="s">
        <v>2841</v>
      </c>
      <c r="D73" s="805" t="s">
        <v>2842</v>
      </c>
      <c r="E73" s="791" t="s">
        <v>618</v>
      </c>
      <c r="F73" s="801">
        <v>39253</v>
      </c>
      <c r="G73" s="780" t="s">
        <v>40</v>
      </c>
      <c r="H73" s="510" t="s">
        <v>32</v>
      </c>
      <c r="I73" s="48" t="s">
        <v>195</v>
      </c>
      <c r="J73" s="597" t="s">
        <v>2727</v>
      </c>
      <c r="K73" s="49" t="s">
        <v>2722</v>
      </c>
      <c r="L73" s="793" t="s">
        <v>2843</v>
      </c>
      <c r="M73" s="793">
        <v>89050039923</v>
      </c>
      <c r="N73" s="795">
        <v>10</v>
      </c>
      <c r="O73" s="785"/>
      <c r="P73" s="785"/>
      <c r="Q73" s="791" t="s">
        <v>2773</v>
      </c>
      <c r="R73" s="792">
        <v>33773</v>
      </c>
      <c r="S73" s="791" t="s">
        <v>31</v>
      </c>
      <c r="T73" s="6"/>
      <c r="U73" s="6"/>
      <c r="V73" s="6"/>
      <c r="W73" s="6"/>
      <c r="X73" s="6"/>
      <c r="Y73" s="6"/>
      <c r="Z73" s="6"/>
    </row>
    <row r="74" spans="1:26" ht="28.2">
      <c r="A74" s="38">
        <v>7</v>
      </c>
      <c r="B74" s="425" t="s">
        <v>74</v>
      </c>
      <c r="C74" s="791" t="s">
        <v>2844</v>
      </c>
      <c r="D74" s="791" t="s">
        <v>2832</v>
      </c>
      <c r="E74" s="791" t="s">
        <v>215</v>
      </c>
      <c r="F74" s="792">
        <v>40108</v>
      </c>
      <c r="G74" s="780" t="s">
        <v>40</v>
      </c>
      <c r="H74" s="510" t="s">
        <v>32</v>
      </c>
      <c r="I74" s="48" t="s">
        <v>195</v>
      </c>
      <c r="J74" s="597" t="s">
        <v>2727</v>
      </c>
      <c r="K74" s="49" t="s">
        <v>2722</v>
      </c>
      <c r="L74" s="793" t="s">
        <v>2845</v>
      </c>
      <c r="M74" s="793">
        <v>89196146179</v>
      </c>
      <c r="N74" s="794">
        <v>8</v>
      </c>
      <c r="O74" s="785"/>
      <c r="P74" s="785"/>
      <c r="Q74" s="791" t="s">
        <v>2773</v>
      </c>
      <c r="R74" s="792">
        <v>33773</v>
      </c>
      <c r="S74" s="791" t="s">
        <v>31</v>
      </c>
      <c r="T74" s="6"/>
      <c r="U74" s="6"/>
      <c r="V74" s="6"/>
      <c r="W74" s="6"/>
      <c r="X74" s="6"/>
      <c r="Y74" s="6"/>
      <c r="Z74" s="6"/>
    </row>
    <row r="75" spans="1:26" ht="28.2">
      <c r="A75" s="38">
        <v>79</v>
      </c>
      <c r="B75" s="425" t="s">
        <v>74</v>
      </c>
      <c r="C75" s="791" t="s">
        <v>2846</v>
      </c>
      <c r="D75" s="791" t="s">
        <v>2847</v>
      </c>
      <c r="E75" s="807" t="s">
        <v>687</v>
      </c>
      <c r="F75" s="801">
        <v>40404</v>
      </c>
      <c r="G75" s="780" t="s">
        <v>31</v>
      </c>
      <c r="H75" s="510" t="s">
        <v>32</v>
      </c>
      <c r="I75" s="48" t="s">
        <v>195</v>
      </c>
      <c r="J75" s="597" t="s">
        <v>2727</v>
      </c>
      <c r="K75" s="49" t="s">
        <v>2722</v>
      </c>
      <c r="L75" s="793" t="s">
        <v>2848</v>
      </c>
      <c r="M75" s="793">
        <v>89869659672</v>
      </c>
      <c r="N75" s="795">
        <v>7</v>
      </c>
      <c r="O75" s="785"/>
      <c r="P75" s="785"/>
      <c r="Q75" s="791" t="s">
        <v>2773</v>
      </c>
      <c r="R75" s="792">
        <v>33773</v>
      </c>
      <c r="S75" s="791" t="s">
        <v>31</v>
      </c>
      <c r="T75" s="6"/>
      <c r="U75" s="6"/>
      <c r="V75" s="6"/>
      <c r="W75" s="6"/>
      <c r="X75" s="6"/>
      <c r="Y75" s="6"/>
      <c r="Z75" s="6"/>
    </row>
    <row r="76" spans="1:26" ht="28.2">
      <c r="A76" s="38">
        <v>0</v>
      </c>
      <c r="B76" s="425" t="s">
        <v>74</v>
      </c>
      <c r="C76" s="791" t="s">
        <v>2849</v>
      </c>
      <c r="D76" s="791" t="s">
        <v>574</v>
      </c>
      <c r="E76" s="791" t="s">
        <v>95</v>
      </c>
      <c r="F76" s="792">
        <v>41089</v>
      </c>
      <c r="G76" s="780" t="s">
        <v>40</v>
      </c>
      <c r="H76" s="510" t="s">
        <v>32</v>
      </c>
      <c r="I76" s="48" t="s">
        <v>195</v>
      </c>
      <c r="J76" s="597" t="s">
        <v>2727</v>
      </c>
      <c r="K76" s="49" t="s">
        <v>2722</v>
      </c>
      <c r="L76" s="793" t="s">
        <v>2850</v>
      </c>
      <c r="M76" s="793">
        <v>89874948507</v>
      </c>
      <c r="N76" s="795">
        <v>5</v>
      </c>
      <c r="O76" s="785"/>
      <c r="P76" s="785"/>
      <c r="Q76" s="791" t="s">
        <v>2773</v>
      </c>
      <c r="R76" s="792">
        <v>33773</v>
      </c>
      <c r="S76" s="791" t="s">
        <v>31</v>
      </c>
      <c r="T76" s="6"/>
      <c r="U76" s="6"/>
      <c r="V76" s="6"/>
      <c r="W76" s="6"/>
      <c r="X76" s="6"/>
      <c r="Y76" s="6"/>
      <c r="Z76" s="6"/>
    </row>
    <row r="77" spans="1:26" ht="28.2">
      <c r="A77" s="808">
        <v>87</v>
      </c>
      <c r="B77" s="425" t="s">
        <v>74</v>
      </c>
      <c r="C77" s="791" t="s">
        <v>2851</v>
      </c>
      <c r="D77" s="791" t="s">
        <v>138</v>
      </c>
      <c r="E77" s="791" t="s">
        <v>115</v>
      </c>
      <c r="F77" s="791" t="s">
        <v>40</v>
      </c>
      <c r="G77" s="781">
        <v>39863</v>
      </c>
      <c r="H77" s="784" t="s">
        <v>32</v>
      </c>
      <c r="I77" s="787" t="s">
        <v>493</v>
      </c>
      <c r="J77" s="597" t="s">
        <v>2767</v>
      </c>
      <c r="K77" s="49" t="s">
        <v>2768</v>
      </c>
      <c r="L77" s="793" t="s">
        <v>2852</v>
      </c>
      <c r="M77" s="809">
        <v>89373602009</v>
      </c>
      <c r="N77" s="782">
        <v>8</v>
      </c>
      <c r="O77" s="810"/>
      <c r="P77" s="810"/>
      <c r="Q77" s="811" t="s">
        <v>2853</v>
      </c>
      <c r="R77" s="812">
        <v>30516</v>
      </c>
      <c r="S77" s="811" t="s">
        <v>31</v>
      </c>
      <c r="T77" s="6"/>
      <c r="U77" s="6"/>
      <c r="V77" s="6"/>
      <c r="W77" s="6"/>
      <c r="X77" s="6"/>
      <c r="Y77" s="6"/>
      <c r="Z77" s="6"/>
    </row>
    <row r="78" spans="1:26" ht="28.2">
      <c r="A78" s="813">
        <v>97</v>
      </c>
      <c r="B78" s="814" t="s">
        <v>74</v>
      </c>
      <c r="C78" s="815" t="s">
        <v>2854</v>
      </c>
      <c r="D78" s="815" t="s">
        <v>145</v>
      </c>
      <c r="E78" s="816" t="s">
        <v>95</v>
      </c>
      <c r="F78" s="816" t="s">
        <v>40</v>
      </c>
      <c r="G78" s="817">
        <v>41256</v>
      </c>
      <c r="H78" s="816" t="s">
        <v>32</v>
      </c>
      <c r="I78" s="816" t="s">
        <v>195</v>
      </c>
      <c r="J78" s="818" t="s">
        <v>2767</v>
      </c>
      <c r="K78" s="49" t="s">
        <v>2768</v>
      </c>
      <c r="L78" s="793" t="s">
        <v>2852</v>
      </c>
      <c r="M78" s="809">
        <v>89869650160</v>
      </c>
      <c r="N78" s="782">
        <v>5</v>
      </c>
      <c r="O78" s="810"/>
      <c r="P78" s="810"/>
      <c r="Q78" s="816" t="s">
        <v>2853</v>
      </c>
      <c r="R78" s="819">
        <v>30516</v>
      </c>
      <c r="S78" s="816" t="s">
        <v>31</v>
      </c>
      <c r="T78" s="6"/>
      <c r="U78" s="6"/>
      <c r="V78" s="6"/>
      <c r="W78" s="6"/>
      <c r="X78" s="6"/>
      <c r="Y78" s="6"/>
      <c r="Z78" s="6"/>
    </row>
    <row r="79" spans="1:26" ht="28.2">
      <c r="A79" s="820">
        <v>98</v>
      </c>
      <c r="B79" s="814" t="s">
        <v>74</v>
      </c>
      <c r="C79" s="816" t="s">
        <v>2855</v>
      </c>
      <c r="D79" s="816" t="s">
        <v>283</v>
      </c>
      <c r="E79" s="816" t="s">
        <v>2856</v>
      </c>
      <c r="F79" s="816" t="s">
        <v>40</v>
      </c>
      <c r="G79" s="817">
        <v>40869</v>
      </c>
      <c r="H79" s="816" t="s">
        <v>32</v>
      </c>
      <c r="I79" s="821" t="s">
        <v>195</v>
      </c>
      <c r="J79" s="818" t="s">
        <v>2767</v>
      </c>
      <c r="K79" s="49" t="s">
        <v>2768</v>
      </c>
      <c r="L79" s="793" t="s">
        <v>2852</v>
      </c>
      <c r="M79" s="809">
        <v>89872459044</v>
      </c>
      <c r="N79" s="782">
        <v>5</v>
      </c>
      <c r="O79" s="810"/>
      <c r="P79" s="810"/>
      <c r="Q79" s="816" t="s">
        <v>2853</v>
      </c>
      <c r="R79" s="819">
        <v>30516</v>
      </c>
      <c r="S79" s="816" t="s">
        <v>31</v>
      </c>
      <c r="T79" s="6"/>
      <c r="U79" s="6"/>
      <c r="V79" s="6"/>
      <c r="W79" s="6"/>
      <c r="X79" s="6"/>
      <c r="Y79" s="6"/>
      <c r="Z79" s="6"/>
    </row>
    <row r="80" spans="1:26" ht="28.2">
      <c r="A80" s="820">
        <v>99</v>
      </c>
      <c r="B80" s="814" t="s">
        <v>74</v>
      </c>
      <c r="C80" s="816" t="s">
        <v>1630</v>
      </c>
      <c r="D80" s="816" t="s">
        <v>80</v>
      </c>
      <c r="E80" s="816" t="s">
        <v>173</v>
      </c>
      <c r="F80" s="816" t="s">
        <v>31</v>
      </c>
      <c r="G80" s="822">
        <v>40522</v>
      </c>
      <c r="H80" s="816" t="s">
        <v>32</v>
      </c>
      <c r="I80" s="816" t="s">
        <v>195</v>
      </c>
      <c r="J80" s="818" t="s">
        <v>2767</v>
      </c>
      <c r="K80" s="49" t="s">
        <v>2768</v>
      </c>
      <c r="L80" s="793" t="s">
        <v>2852</v>
      </c>
      <c r="M80" s="809">
        <v>89603987654</v>
      </c>
      <c r="N80" s="782">
        <v>7</v>
      </c>
      <c r="O80" s="810"/>
      <c r="P80" s="810"/>
      <c r="Q80" s="816" t="s">
        <v>2853</v>
      </c>
      <c r="R80" s="819">
        <v>30516</v>
      </c>
      <c r="S80" s="816" t="s">
        <v>31</v>
      </c>
      <c r="T80" s="6"/>
      <c r="U80" s="6"/>
      <c r="V80" s="6"/>
      <c r="W80" s="6"/>
      <c r="X80" s="6"/>
      <c r="Y80" s="6"/>
      <c r="Z80" s="6"/>
    </row>
    <row r="81" spans="1:26" ht="28.2">
      <c r="A81" s="820">
        <v>100</v>
      </c>
      <c r="B81" s="814" t="s">
        <v>74</v>
      </c>
      <c r="C81" s="816" t="s">
        <v>169</v>
      </c>
      <c r="D81" s="816" t="s">
        <v>84</v>
      </c>
      <c r="E81" s="816" t="s">
        <v>2857</v>
      </c>
      <c r="F81" s="816" t="s">
        <v>31</v>
      </c>
      <c r="G81" s="823">
        <v>40063</v>
      </c>
      <c r="H81" s="816" t="s">
        <v>32</v>
      </c>
      <c r="I81" s="816" t="s">
        <v>195</v>
      </c>
      <c r="J81" s="818" t="s">
        <v>2767</v>
      </c>
      <c r="K81" s="49" t="s">
        <v>2768</v>
      </c>
      <c r="L81" s="793" t="s">
        <v>2852</v>
      </c>
      <c r="M81" s="809">
        <v>89378305277</v>
      </c>
      <c r="N81" s="782">
        <v>8</v>
      </c>
      <c r="O81" s="810"/>
      <c r="P81" s="810"/>
      <c r="Q81" s="816" t="s">
        <v>2853</v>
      </c>
      <c r="R81" s="819">
        <v>30516</v>
      </c>
      <c r="S81" s="816" t="s">
        <v>31</v>
      </c>
      <c r="T81" s="6"/>
      <c r="U81" s="6"/>
      <c r="V81" s="6"/>
      <c r="W81" s="6"/>
      <c r="X81" s="6"/>
      <c r="Y81" s="6"/>
      <c r="Z81" s="6"/>
    </row>
    <row r="82" spans="1:26" ht="28.2">
      <c r="A82" s="820">
        <v>101</v>
      </c>
      <c r="B82" s="814" t="s">
        <v>74</v>
      </c>
      <c r="C82" s="816" t="s">
        <v>1537</v>
      </c>
      <c r="D82" s="816" t="s">
        <v>116</v>
      </c>
      <c r="E82" s="816" t="s">
        <v>1166</v>
      </c>
      <c r="F82" s="816" t="s">
        <v>31</v>
      </c>
      <c r="G82" s="819">
        <v>39987</v>
      </c>
      <c r="H82" s="816" t="s">
        <v>32</v>
      </c>
      <c r="I82" s="821" t="s">
        <v>195</v>
      </c>
      <c r="J82" s="818" t="s">
        <v>2767</v>
      </c>
      <c r="K82" s="49" t="s">
        <v>2768</v>
      </c>
      <c r="L82" s="793" t="s">
        <v>2852</v>
      </c>
      <c r="M82" s="809">
        <v>89603818961</v>
      </c>
      <c r="N82" s="782">
        <v>8</v>
      </c>
      <c r="O82" s="810"/>
      <c r="P82" s="810"/>
      <c r="Q82" s="816" t="s">
        <v>2853</v>
      </c>
      <c r="R82" s="819">
        <v>30516</v>
      </c>
      <c r="S82" s="816" t="s">
        <v>31</v>
      </c>
      <c r="T82" s="6"/>
      <c r="U82" s="6"/>
      <c r="V82" s="6"/>
      <c r="W82" s="6"/>
      <c r="X82" s="6"/>
      <c r="Y82" s="6"/>
      <c r="Z82" s="6"/>
    </row>
    <row r="83" spans="1:26" ht="28.2">
      <c r="A83" s="820">
        <v>102</v>
      </c>
      <c r="B83" s="814" t="s">
        <v>74</v>
      </c>
      <c r="C83" s="816" t="s">
        <v>2858</v>
      </c>
      <c r="D83" s="816" t="s">
        <v>179</v>
      </c>
      <c r="E83" s="816" t="s">
        <v>752</v>
      </c>
      <c r="F83" s="816" t="s">
        <v>31</v>
      </c>
      <c r="G83" s="819">
        <v>39855</v>
      </c>
      <c r="H83" s="816" t="s">
        <v>32</v>
      </c>
      <c r="I83" s="816" t="s">
        <v>195</v>
      </c>
      <c r="J83" s="818" t="s">
        <v>2767</v>
      </c>
      <c r="K83" s="49" t="s">
        <v>2768</v>
      </c>
      <c r="L83" s="793" t="s">
        <v>2852</v>
      </c>
      <c r="M83" s="809">
        <v>89373111192</v>
      </c>
      <c r="N83" s="782">
        <v>8</v>
      </c>
      <c r="O83" s="810"/>
      <c r="P83" s="810"/>
      <c r="Q83" s="816" t="s">
        <v>2853</v>
      </c>
      <c r="R83" s="819">
        <v>30516</v>
      </c>
      <c r="S83" s="816" t="s">
        <v>31</v>
      </c>
      <c r="T83" s="6"/>
      <c r="U83" s="6"/>
      <c r="V83" s="6"/>
      <c r="W83" s="6"/>
      <c r="X83" s="6"/>
      <c r="Y83" s="6"/>
      <c r="Z83" s="6"/>
    </row>
    <row r="84" spans="1:26" ht="28.2">
      <c r="A84" s="820">
        <v>103</v>
      </c>
      <c r="B84" s="814" t="s">
        <v>74</v>
      </c>
      <c r="C84" s="816" t="s">
        <v>2859</v>
      </c>
      <c r="D84" s="816" t="s">
        <v>179</v>
      </c>
      <c r="E84" s="816" t="s">
        <v>399</v>
      </c>
      <c r="F84" s="816" t="s">
        <v>31</v>
      </c>
      <c r="G84" s="823">
        <v>39884</v>
      </c>
      <c r="H84" s="816" t="s">
        <v>32</v>
      </c>
      <c r="I84" s="821" t="s">
        <v>195</v>
      </c>
      <c r="J84" s="818" t="s">
        <v>2767</v>
      </c>
      <c r="K84" s="49" t="s">
        <v>2768</v>
      </c>
      <c r="L84" s="793" t="s">
        <v>2852</v>
      </c>
      <c r="M84" s="809">
        <v>89870530309</v>
      </c>
      <c r="N84" s="782">
        <v>8</v>
      </c>
      <c r="O84" s="810"/>
      <c r="P84" s="810"/>
      <c r="Q84" s="816" t="s">
        <v>2853</v>
      </c>
      <c r="R84" s="819">
        <v>30516</v>
      </c>
      <c r="S84" s="816" t="s">
        <v>31</v>
      </c>
      <c r="T84" s="6"/>
      <c r="U84" s="6"/>
      <c r="V84" s="6"/>
      <c r="W84" s="6"/>
      <c r="X84" s="6"/>
      <c r="Y84" s="6"/>
      <c r="Z84" s="6"/>
    </row>
    <row r="85" spans="1:26" ht="28.2">
      <c r="A85" s="820">
        <v>104</v>
      </c>
      <c r="B85" s="814" t="s">
        <v>74</v>
      </c>
      <c r="C85" s="816" t="s">
        <v>1336</v>
      </c>
      <c r="D85" s="816" t="s">
        <v>128</v>
      </c>
      <c r="E85" s="816" t="s">
        <v>1013</v>
      </c>
      <c r="F85" s="816" t="s">
        <v>40</v>
      </c>
      <c r="G85" s="823">
        <v>40009</v>
      </c>
      <c r="H85" s="816" t="s">
        <v>32</v>
      </c>
      <c r="I85" s="816" t="s">
        <v>195</v>
      </c>
      <c r="J85" s="818" t="s">
        <v>2767</v>
      </c>
      <c r="K85" s="49" t="s">
        <v>2768</v>
      </c>
      <c r="L85" s="793" t="s">
        <v>2852</v>
      </c>
      <c r="M85" s="809">
        <v>89371557382</v>
      </c>
      <c r="N85" s="782">
        <v>8</v>
      </c>
      <c r="O85" s="810"/>
      <c r="P85" s="810"/>
      <c r="Q85" s="816" t="s">
        <v>2853</v>
      </c>
      <c r="R85" s="819">
        <v>30516</v>
      </c>
      <c r="S85" s="816" t="s">
        <v>31</v>
      </c>
      <c r="T85" s="6"/>
      <c r="U85" s="6"/>
      <c r="V85" s="6"/>
      <c r="W85" s="6"/>
      <c r="X85" s="6"/>
      <c r="Y85" s="6"/>
      <c r="Z85" s="6"/>
    </row>
    <row r="86" spans="1:26" ht="28.2">
      <c r="A86" s="824">
        <v>105</v>
      </c>
      <c r="B86" s="814" t="s">
        <v>74</v>
      </c>
      <c r="C86" s="816" t="s">
        <v>111</v>
      </c>
      <c r="D86" s="816" t="s">
        <v>531</v>
      </c>
      <c r="E86" s="816" t="s">
        <v>336</v>
      </c>
      <c r="F86" s="816" t="s">
        <v>31</v>
      </c>
      <c r="G86" s="819">
        <v>40357</v>
      </c>
      <c r="H86" s="816" t="s">
        <v>32</v>
      </c>
      <c r="I86" s="816" t="s">
        <v>195</v>
      </c>
      <c r="J86" s="818" t="s">
        <v>2767</v>
      </c>
      <c r="K86" s="49" t="s">
        <v>2768</v>
      </c>
      <c r="L86" s="793" t="s">
        <v>2852</v>
      </c>
      <c r="M86" s="809">
        <v>89659350248</v>
      </c>
      <c r="N86" s="782">
        <v>7</v>
      </c>
      <c r="O86" s="810"/>
      <c r="P86" s="810"/>
      <c r="Q86" s="816" t="s">
        <v>2853</v>
      </c>
      <c r="R86" s="819">
        <v>30516</v>
      </c>
      <c r="S86" s="816" t="s">
        <v>31</v>
      </c>
      <c r="T86" s="6"/>
      <c r="U86" s="6"/>
      <c r="V86" s="6"/>
      <c r="W86" s="6"/>
      <c r="X86" s="6"/>
      <c r="Y86" s="6"/>
      <c r="Z86" s="6"/>
    </row>
    <row r="87" spans="1:26" ht="15.6">
      <c r="A87" s="820">
        <v>106</v>
      </c>
      <c r="B87" s="825" t="s">
        <v>74</v>
      </c>
      <c r="C87" s="780" t="s">
        <v>2860</v>
      </c>
      <c r="D87" s="780" t="s">
        <v>285</v>
      </c>
      <c r="E87" s="780" t="s">
        <v>103</v>
      </c>
      <c r="F87" s="781">
        <v>39838</v>
      </c>
      <c r="G87" s="787" t="s">
        <v>40</v>
      </c>
      <c r="H87" s="780" t="s">
        <v>32</v>
      </c>
      <c r="I87" s="787" t="s">
        <v>195</v>
      </c>
      <c r="J87" s="597" t="s">
        <v>2767</v>
      </c>
      <c r="K87" s="49" t="s">
        <v>2768</v>
      </c>
      <c r="L87" s="785"/>
      <c r="M87" s="785"/>
      <c r="N87" s="780"/>
      <c r="O87" s="785"/>
      <c r="P87" s="785"/>
      <c r="Q87" s="780" t="s">
        <v>2769</v>
      </c>
      <c r="R87" s="781">
        <v>28261</v>
      </c>
      <c r="S87" s="780" t="s">
        <v>31</v>
      </c>
      <c r="T87" s="6"/>
      <c r="U87" s="6"/>
      <c r="V87" s="6"/>
      <c r="W87" s="6"/>
      <c r="X87" s="6"/>
      <c r="Y87" s="6"/>
      <c r="Z87" s="6"/>
    </row>
    <row r="88" spans="1:26" ht="15.6">
      <c r="A88" s="793">
        <v>107</v>
      </c>
      <c r="B88" s="825" t="s">
        <v>74</v>
      </c>
      <c r="C88" s="780" t="s">
        <v>2861</v>
      </c>
      <c r="D88" s="780" t="s">
        <v>763</v>
      </c>
      <c r="E88" s="780" t="s">
        <v>380</v>
      </c>
      <c r="F88" s="788">
        <v>40135</v>
      </c>
      <c r="G88" s="780" t="s">
        <v>40</v>
      </c>
      <c r="H88" s="780" t="s">
        <v>32</v>
      </c>
      <c r="I88" s="816" t="s">
        <v>195</v>
      </c>
      <c r="J88" s="597" t="s">
        <v>2767</v>
      </c>
      <c r="K88" s="49" t="s">
        <v>2762</v>
      </c>
      <c r="L88" s="785"/>
      <c r="M88" s="785"/>
      <c r="N88" s="784"/>
      <c r="O88" s="785"/>
      <c r="P88" s="785"/>
      <c r="Q88" s="780" t="s">
        <v>2862</v>
      </c>
      <c r="R88" s="781">
        <v>28261</v>
      </c>
      <c r="S88" s="780" t="s">
        <v>31</v>
      </c>
      <c r="T88" s="6"/>
      <c r="U88" s="6"/>
      <c r="V88" s="6"/>
      <c r="W88" s="6"/>
      <c r="X88" s="6"/>
      <c r="Y88" s="6"/>
      <c r="Z88" s="6"/>
    </row>
    <row r="89" spans="1:26" ht="15.6">
      <c r="A89" s="793">
        <v>108</v>
      </c>
      <c r="B89" s="825" t="s">
        <v>2863</v>
      </c>
      <c r="C89" s="780" t="s">
        <v>2864</v>
      </c>
      <c r="D89" s="780" t="s">
        <v>108</v>
      </c>
      <c r="E89" s="780" t="s">
        <v>118</v>
      </c>
      <c r="F89" s="788">
        <v>40122</v>
      </c>
      <c r="G89" s="787" t="s">
        <v>31</v>
      </c>
      <c r="H89" s="784" t="s">
        <v>32</v>
      </c>
      <c r="I89" s="816" t="s">
        <v>195</v>
      </c>
      <c r="J89" s="597" t="s">
        <v>2767</v>
      </c>
      <c r="K89" s="49" t="s">
        <v>2768</v>
      </c>
      <c r="L89" s="785"/>
      <c r="M89" s="785"/>
      <c r="N89" s="780"/>
      <c r="O89" s="785"/>
      <c r="P89" s="785"/>
      <c r="Q89" s="780" t="s">
        <v>2862</v>
      </c>
      <c r="R89" s="781">
        <v>28261</v>
      </c>
      <c r="S89" s="780" t="s">
        <v>31</v>
      </c>
      <c r="T89" s="6"/>
      <c r="U89" s="6"/>
      <c r="V89" s="6"/>
      <c r="W89" s="6"/>
      <c r="X89" s="6"/>
      <c r="Y89" s="6"/>
      <c r="Z89" s="6"/>
    </row>
    <row r="90" spans="1:26" ht="15.6">
      <c r="A90" s="793">
        <v>111</v>
      </c>
      <c r="B90" s="825" t="s">
        <v>74</v>
      </c>
      <c r="C90" s="780" t="s">
        <v>2865</v>
      </c>
      <c r="D90" s="780" t="s">
        <v>166</v>
      </c>
      <c r="E90" s="780" t="s">
        <v>1135</v>
      </c>
      <c r="F90" s="781">
        <v>39555</v>
      </c>
      <c r="G90" s="780" t="s">
        <v>31</v>
      </c>
      <c r="H90" s="780" t="s">
        <v>32</v>
      </c>
      <c r="I90" s="787" t="s">
        <v>195</v>
      </c>
      <c r="J90" s="597" t="s">
        <v>2767</v>
      </c>
      <c r="K90" s="49" t="s">
        <v>2768</v>
      </c>
      <c r="L90" s="785"/>
      <c r="M90" s="785"/>
      <c r="N90" s="780"/>
      <c r="O90" s="785"/>
      <c r="P90" s="785"/>
      <c r="Q90" s="780" t="s">
        <v>2862</v>
      </c>
      <c r="R90" s="781">
        <v>28261</v>
      </c>
      <c r="S90" s="780" t="s">
        <v>31</v>
      </c>
      <c r="T90" s="6"/>
      <c r="U90" s="6"/>
      <c r="V90" s="6"/>
      <c r="W90" s="6"/>
      <c r="X90" s="6"/>
      <c r="Y90" s="6"/>
      <c r="Z90" s="6"/>
    </row>
    <row r="91" spans="1:26" ht="15.6">
      <c r="A91" s="793">
        <v>115</v>
      </c>
      <c r="B91" s="825" t="s">
        <v>74</v>
      </c>
      <c r="C91" s="780" t="s">
        <v>2866</v>
      </c>
      <c r="D91" s="780" t="s">
        <v>128</v>
      </c>
      <c r="E91" s="780" t="s">
        <v>810</v>
      </c>
      <c r="F91" s="781">
        <v>60823</v>
      </c>
      <c r="G91" s="780" t="s">
        <v>40</v>
      </c>
      <c r="H91" s="780" t="s">
        <v>32</v>
      </c>
      <c r="I91" s="816" t="s">
        <v>195</v>
      </c>
      <c r="J91" s="597" t="s">
        <v>2767</v>
      </c>
      <c r="K91" s="49" t="s">
        <v>2768</v>
      </c>
      <c r="L91" s="785"/>
      <c r="M91" s="785"/>
      <c r="N91" s="784"/>
      <c r="O91" s="785"/>
      <c r="P91" s="785"/>
      <c r="Q91" s="780" t="s">
        <v>2862</v>
      </c>
      <c r="R91" s="781">
        <v>28261</v>
      </c>
      <c r="S91" s="780" t="s">
        <v>31</v>
      </c>
      <c r="T91" s="6"/>
      <c r="U91" s="6"/>
      <c r="V91" s="6"/>
      <c r="W91" s="6"/>
      <c r="X91" s="6"/>
      <c r="Y91" s="6"/>
      <c r="Z91" s="6"/>
    </row>
    <row r="92" spans="1:26" ht="15.6">
      <c r="A92" s="793">
        <v>116</v>
      </c>
      <c r="B92" s="825" t="s">
        <v>74</v>
      </c>
      <c r="C92" s="780" t="s">
        <v>2867</v>
      </c>
      <c r="D92" s="780" t="s">
        <v>265</v>
      </c>
      <c r="E92" s="780" t="s">
        <v>118</v>
      </c>
      <c r="F92" s="781">
        <v>40654</v>
      </c>
      <c r="G92" s="787" t="s">
        <v>31</v>
      </c>
      <c r="H92" s="780" t="s">
        <v>32</v>
      </c>
      <c r="I92" s="787" t="s">
        <v>195</v>
      </c>
      <c r="J92" s="597" t="s">
        <v>2767</v>
      </c>
      <c r="K92" s="49" t="s">
        <v>2768</v>
      </c>
      <c r="L92" s="785"/>
      <c r="M92" s="785"/>
      <c r="N92" s="780"/>
      <c r="O92" s="785"/>
      <c r="P92" s="785"/>
      <c r="Q92" s="780" t="s">
        <v>2862</v>
      </c>
      <c r="R92" s="781">
        <v>28261</v>
      </c>
      <c r="S92" s="780" t="s">
        <v>31</v>
      </c>
      <c r="T92" s="6"/>
      <c r="U92" s="6"/>
      <c r="V92" s="6"/>
      <c r="W92" s="6"/>
      <c r="X92" s="6"/>
      <c r="Y92" s="6"/>
      <c r="Z92" s="6"/>
    </row>
    <row r="93" spans="1:26" ht="15.6">
      <c r="A93" s="793">
        <v>117</v>
      </c>
      <c r="B93" s="825" t="s">
        <v>74</v>
      </c>
      <c r="C93" s="780" t="s">
        <v>2868</v>
      </c>
      <c r="D93" s="780" t="s">
        <v>96</v>
      </c>
      <c r="E93" s="780" t="s">
        <v>106</v>
      </c>
      <c r="F93" s="781">
        <v>40553</v>
      </c>
      <c r="G93" s="787" t="s">
        <v>31</v>
      </c>
      <c r="H93" s="780" t="s">
        <v>32</v>
      </c>
      <c r="I93" s="787" t="s">
        <v>195</v>
      </c>
      <c r="J93" s="597" t="s">
        <v>2767</v>
      </c>
      <c r="K93" s="49" t="s">
        <v>2768</v>
      </c>
      <c r="L93" s="785"/>
      <c r="M93" s="785"/>
      <c r="N93" s="780"/>
      <c r="O93" s="785"/>
      <c r="P93" s="785"/>
      <c r="Q93" s="780" t="s">
        <v>2862</v>
      </c>
      <c r="R93" s="781">
        <v>28261</v>
      </c>
      <c r="S93" s="780" t="s">
        <v>31</v>
      </c>
      <c r="T93" s="6"/>
      <c r="U93" s="6"/>
      <c r="V93" s="6"/>
      <c r="W93" s="6"/>
      <c r="X93" s="6"/>
      <c r="Y93" s="6"/>
      <c r="Z93" s="6"/>
    </row>
    <row r="94" spans="1:26" ht="15.6">
      <c r="A94" s="38"/>
      <c r="B94" s="790" t="s">
        <v>74</v>
      </c>
      <c r="C94" s="793" t="s">
        <v>2869</v>
      </c>
      <c r="D94" s="793" t="s">
        <v>80</v>
      </c>
      <c r="E94" s="793" t="s">
        <v>42</v>
      </c>
      <c r="F94" s="826">
        <v>40779</v>
      </c>
      <c r="G94" s="787" t="s">
        <v>31</v>
      </c>
      <c r="H94" s="780" t="s">
        <v>32</v>
      </c>
      <c r="I94" s="787" t="s">
        <v>195</v>
      </c>
      <c r="J94" s="597" t="s">
        <v>2767</v>
      </c>
      <c r="K94" s="49" t="s">
        <v>2768</v>
      </c>
      <c r="L94" s="785"/>
      <c r="M94" s="785"/>
      <c r="N94" s="793"/>
      <c r="O94" s="785"/>
      <c r="P94" s="785"/>
      <c r="Q94" s="780" t="s">
        <v>2862</v>
      </c>
      <c r="R94" s="827">
        <v>28261</v>
      </c>
      <c r="S94" s="793" t="s">
        <v>31</v>
      </c>
      <c r="T94" s="6"/>
      <c r="U94" s="6"/>
      <c r="V94" s="6"/>
      <c r="W94" s="6"/>
      <c r="X94" s="6"/>
      <c r="Y94" s="6"/>
      <c r="Z94" s="6"/>
    </row>
    <row r="95" spans="1:26" ht="15.6">
      <c r="A95" s="38"/>
      <c r="B95" s="790" t="s">
        <v>74</v>
      </c>
      <c r="C95" s="793" t="s">
        <v>2870</v>
      </c>
      <c r="D95" s="793" t="s">
        <v>531</v>
      </c>
      <c r="E95" s="793" t="s">
        <v>173</v>
      </c>
      <c r="F95" s="826">
        <v>40871</v>
      </c>
      <c r="G95" s="787" t="s">
        <v>31</v>
      </c>
      <c r="H95" s="780" t="s">
        <v>32</v>
      </c>
      <c r="I95" s="787" t="s">
        <v>195</v>
      </c>
      <c r="J95" s="597" t="s">
        <v>2767</v>
      </c>
      <c r="K95" s="49" t="s">
        <v>2768</v>
      </c>
      <c r="L95" s="785"/>
      <c r="M95" s="785"/>
      <c r="N95" s="793"/>
      <c r="O95" s="785"/>
      <c r="P95" s="785"/>
      <c r="Q95" s="780" t="s">
        <v>2862</v>
      </c>
      <c r="R95" s="827">
        <v>28261</v>
      </c>
      <c r="S95" s="793" t="s">
        <v>31</v>
      </c>
      <c r="T95" s="6"/>
      <c r="U95" s="6"/>
      <c r="V95" s="6"/>
      <c r="W95" s="6"/>
      <c r="X95" s="6"/>
      <c r="Y95" s="6"/>
      <c r="Z95" s="6"/>
    </row>
    <row r="96" spans="1:26" ht="15.6">
      <c r="A96" s="38"/>
      <c r="B96" s="790" t="s">
        <v>74</v>
      </c>
      <c r="C96" s="793" t="s">
        <v>1348</v>
      </c>
      <c r="D96" s="793" t="s">
        <v>116</v>
      </c>
      <c r="E96" s="793" t="s">
        <v>118</v>
      </c>
      <c r="F96" s="826">
        <v>40710</v>
      </c>
      <c r="G96" s="787" t="s">
        <v>31</v>
      </c>
      <c r="H96" s="780" t="s">
        <v>32</v>
      </c>
      <c r="I96" s="787" t="s">
        <v>195</v>
      </c>
      <c r="J96" s="597" t="s">
        <v>2767</v>
      </c>
      <c r="K96" s="49" t="s">
        <v>2768</v>
      </c>
      <c r="L96" s="785"/>
      <c r="M96" s="785"/>
      <c r="N96" s="793"/>
      <c r="O96" s="785"/>
      <c r="P96" s="785"/>
      <c r="Q96" s="780" t="s">
        <v>2862</v>
      </c>
      <c r="R96" s="827">
        <v>28261</v>
      </c>
      <c r="S96" s="793" t="s">
        <v>31</v>
      </c>
      <c r="T96" s="6"/>
      <c r="U96" s="6"/>
      <c r="V96" s="6"/>
      <c r="W96" s="6"/>
      <c r="X96" s="6"/>
      <c r="Y96" s="6"/>
      <c r="Z96" s="6"/>
    </row>
    <row r="97" spans="1:26" ht="15.6">
      <c r="A97" s="38"/>
      <c r="B97" s="790" t="s">
        <v>74</v>
      </c>
      <c r="C97" s="793" t="s">
        <v>2871</v>
      </c>
      <c r="D97" s="793" t="s">
        <v>353</v>
      </c>
      <c r="E97" s="793" t="s">
        <v>58</v>
      </c>
      <c r="F97" s="826">
        <v>38981</v>
      </c>
      <c r="G97" s="787" t="s">
        <v>40</v>
      </c>
      <c r="H97" s="780" t="s">
        <v>32</v>
      </c>
      <c r="I97" s="787" t="s">
        <v>195</v>
      </c>
      <c r="J97" s="597" t="s">
        <v>2767</v>
      </c>
      <c r="K97" s="49" t="s">
        <v>2768</v>
      </c>
      <c r="L97" s="785"/>
      <c r="M97" s="785"/>
      <c r="N97" s="793"/>
      <c r="O97" s="785"/>
      <c r="P97" s="785"/>
      <c r="Q97" s="780" t="s">
        <v>2862</v>
      </c>
      <c r="R97" s="827">
        <v>28261</v>
      </c>
      <c r="S97" s="793" t="s">
        <v>31</v>
      </c>
      <c r="T97" s="6"/>
      <c r="U97" s="6"/>
      <c r="V97" s="6"/>
      <c r="W97" s="6"/>
      <c r="X97" s="6"/>
      <c r="Y97" s="6"/>
      <c r="Z97" s="6"/>
    </row>
    <row r="98" spans="1:26" ht="15.6">
      <c r="A98" s="38"/>
      <c r="B98" s="790" t="s">
        <v>74</v>
      </c>
      <c r="C98" s="793" t="s">
        <v>2872</v>
      </c>
      <c r="D98" s="793" t="s">
        <v>335</v>
      </c>
      <c r="E98" s="793" t="s">
        <v>118</v>
      </c>
      <c r="F98" s="826">
        <v>38878</v>
      </c>
      <c r="G98" s="787" t="s">
        <v>31</v>
      </c>
      <c r="H98" s="780" t="s">
        <v>32</v>
      </c>
      <c r="I98" s="787" t="s">
        <v>195</v>
      </c>
      <c r="J98" s="597" t="s">
        <v>2767</v>
      </c>
      <c r="K98" s="49" t="s">
        <v>2768</v>
      </c>
      <c r="L98" s="785"/>
      <c r="M98" s="785"/>
      <c r="N98" s="793"/>
      <c r="O98" s="785"/>
      <c r="P98" s="785"/>
      <c r="Q98" s="780" t="s">
        <v>2862</v>
      </c>
      <c r="R98" s="827">
        <v>28261</v>
      </c>
      <c r="S98" s="793" t="s">
        <v>31</v>
      </c>
      <c r="T98" s="6"/>
      <c r="U98" s="6"/>
      <c r="V98" s="6"/>
      <c r="W98" s="6"/>
      <c r="X98" s="6"/>
      <c r="Y98" s="6"/>
      <c r="Z98" s="6"/>
    </row>
    <row r="99" spans="1:26" ht="15.6">
      <c r="A99" s="808"/>
      <c r="B99" s="790" t="s">
        <v>74</v>
      </c>
      <c r="C99" s="828" t="s">
        <v>2873</v>
      </c>
      <c r="D99" s="793" t="s">
        <v>2874</v>
      </c>
      <c r="E99" s="793" t="s">
        <v>2875</v>
      </c>
      <c r="F99" s="826">
        <v>38856</v>
      </c>
      <c r="G99" s="787" t="s">
        <v>31</v>
      </c>
      <c r="H99" s="780" t="s">
        <v>32</v>
      </c>
      <c r="I99" s="787" t="s">
        <v>195</v>
      </c>
      <c r="J99" s="597" t="s">
        <v>2767</v>
      </c>
      <c r="K99" s="49" t="s">
        <v>2768</v>
      </c>
      <c r="L99" s="785"/>
      <c r="M99" s="785"/>
      <c r="N99" s="793"/>
      <c r="O99" s="785"/>
      <c r="P99" s="785"/>
      <c r="Q99" s="780" t="s">
        <v>2862</v>
      </c>
      <c r="R99" s="827">
        <v>28261</v>
      </c>
      <c r="S99" s="793"/>
      <c r="T99" s="6"/>
      <c r="U99" s="6"/>
      <c r="V99" s="6"/>
      <c r="W99" s="6"/>
      <c r="X99" s="6"/>
      <c r="Y99" s="6"/>
      <c r="Z99" s="6"/>
    </row>
    <row r="100" spans="1:26" ht="42">
      <c r="A100" s="793">
        <v>170</v>
      </c>
      <c r="B100" s="36" t="s">
        <v>1325</v>
      </c>
      <c r="C100" s="36" t="s">
        <v>1326</v>
      </c>
      <c r="D100" s="36" t="s">
        <v>267</v>
      </c>
      <c r="E100" s="36" t="s">
        <v>42</v>
      </c>
      <c r="F100" s="39">
        <v>41178</v>
      </c>
      <c r="G100" s="36" t="s">
        <v>31</v>
      </c>
      <c r="H100" s="36" t="s">
        <v>32</v>
      </c>
      <c r="I100" s="821" t="s">
        <v>195</v>
      </c>
      <c r="J100" s="818" t="s">
        <v>2767</v>
      </c>
      <c r="K100" s="810"/>
      <c r="L100" s="809" t="s">
        <v>2876</v>
      </c>
      <c r="M100" s="809">
        <v>89874744918</v>
      </c>
      <c r="N100" s="829">
        <v>5</v>
      </c>
      <c r="O100" s="785"/>
      <c r="P100" s="785"/>
      <c r="Q100" s="793" t="s">
        <v>2877</v>
      </c>
      <c r="R100" s="827">
        <v>23911</v>
      </c>
      <c r="S100" s="793" t="s">
        <v>31</v>
      </c>
      <c r="T100" s="6"/>
      <c r="U100" s="6"/>
      <c r="V100" s="6"/>
      <c r="W100" s="6"/>
      <c r="X100" s="6"/>
      <c r="Y100" s="6"/>
      <c r="Z100" s="6"/>
    </row>
    <row r="101" spans="1:26" ht="46.8">
      <c r="A101" s="53">
        <v>171</v>
      </c>
      <c r="B101" s="36" t="s">
        <v>27</v>
      </c>
      <c r="C101" s="36" t="s">
        <v>1328</v>
      </c>
      <c r="D101" s="36" t="s">
        <v>1329</v>
      </c>
      <c r="E101" s="36" t="s">
        <v>90</v>
      </c>
      <c r="F101" s="830">
        <v>41213</v>
      </c>
      <c r="G101" s="36" t="s">
        <v>40</v>
      </c>
      <c r="H101" s="36" t="s">
        <v>32</v>
      </c>
      <c r="I101" s="821" t="s">
        <v>195</v>
      </c>
      <c r="J101" s="818" t="s">
        <v>2767</v>
      </c>
      <c r="K101" s="49" t="s">
        <v>2768</v>
      </c>
      <c r="L101" s="793" t="s">
        <v>2876</v>
      </c>
      <c r="M101" s="47"/>
      <c r="N101" s="37">
        <v>5</v>
      </c>
      <c r="O101" s="47"/>
      <c r="P101" s="47"/>
      <c r="Q101" s="793" t="s">
        <v>2877</v>
      </c>
      <c r="R101" s="827">
        <v>23911</v>
      </c>
      <c r="S101" s="793" t="s">
        <v>31</v>
      </c>
      <c r="T101" s="6"/>
      <c r="U101" s="6"/>
      <c r="V101" s="6"/>
      <c r="W101" s="6"/>
      <c r="X101" s="6"/>
      <c r="Y101" s="6"/>
      <c r="Z101" s="6"/>
    </row>
    <row r="102" spans="1:26" ht="42">
      <c r="A102" s="53">
        <v>172</v>
      </c>
      <c r="B102" s="36" t="s">
        <v>100</v>
      </c>
      <c r="C102" s="36" t="s">
        <v>1330</v>
      </c>
      <c r="D102" s="36" t="s">
        <v>249</v>
      </c>
      <c r="E102" s="36" t="s">
        <v>66</v>
      </c>
      <c r="F102" s="39">
        <v>41178</v>
      </c>
      <c r="G102" s="36" t="s">
        <v>31</v>
      </c>
      <c r="H102" s="36" t="s">
        <v>32</v>
      </c>
      <c r="I102" s="821" t="s">
        <v>195</v>
      </c>
      <c r="J102" s="818" t="s">
        <v>2767</v>
      </c>
      <c r="K102" s="49" t="s">
        <v>2762</v>
      </c>
      <c r="L102" s="793" t="s">
        <v>2876</v>
      </c>
      <c r="M102" s="47"/>
      <c r="N102" s="37">
        <v>5</v>
      </c>
      <c r="O102" s="47"/>
      <c r="P102" s="47"/>
      <c r="Q102" s="793" t="s">
        <v>2877</v>
      </c>
      <c r="R102" s="827">
        <v>23911</v>
      </c>
      <c r="S102" s="793" t="s">
        <v>31</v>
      </c>
      <c r="T102" s="6"/>
      <c r="U102" s="6"/>
      <c r="V102" s="6"/>
      <c r="W102" s="6"/>
      <c r="X102" s="6"/>
      <c r="Y102" s="6"/>
      <c r="Z102" s="6"/>
    </row>
    <row r="103" spans="1:26" ht="42">
      <c r="A103" s="53">
        <v>173</v>
      </c>
      <c r="B103" s="36" t="s">
        <v>100</v>
      </c>
      <c r="C103" s="36" t="s">
        <v>112</v>
      </c>
      <c r="D103" s="36" t="s">
        <v>1331</v>
      </c>
      <c r="E103" s="36" t="s">
        <v>728</v>
      </c>
      <c r="F103" s="39">
        <v>41111</v>
      </c>
      <c r="G103" s="36" t="s">
        <v>31</v>
      </c>
      <c r="H103" s="36" t="s">
        <v>32</v>
      </c>
      <c r="I103" s="821" t="s">
        <v>195</v>
      </c>
      <c r="J103" s="818" t="s">
        <v>2767</v>
      </c>
      <c r="K103" s="49" t="s">
        <v>2768</v>
      </c>
      <c r="L103" s="793" t="s">
        <v>2876</v>
      </c>
      <c r="M103" s="47"/>
      <c r="N103" s="37">
        <v>5</v>
      </c>
      <c r="O103" s="47"/>
      <c r="P103" s="47"/>
      <c r="Q103" s="793" t="s">
        <v>2877</v>
      </c>
      <c r="R103" s="827">
        <v>23911</v>
      </c>
      <c r="S103" s="793" t="s">
        <v>31</v>
      </c>
      <c r="T103" s="6"/>
      <c r="U103" s="6"/>
      <c r="V103" s="6"/>
      <c r="W103" s="6"/>
      <c r="X103" s="6"/>
      <c r="Y103" s="6"/>
      <c r="Z103" s="6"/>
    </row>
    <row r="104" spans="1:26" ht="46.8">
      <c r="A104" s="53">
        <v>174</v>
      </c>
      <c r="B104" s="36" t="s">
        <v>27</v>
      </c>
      <c r="C104" s="36" t="s">
        <v>61</v>
      </c>
      <c r="D104" s="36" t="s">
        <v>35</v>
      </c>
      <c r="E104" s="36" t="s">
        <v>63</v>
      </c>
      <c r="F104" s="39">
        <v>41062</v>
      </c>
      <c r="G104" s="36" t="s">
        <v>31</v>
      </c>
      <c r="H104" s="36" t="s">
        <v>32</v>
      </c>
      <c r="I104" s="821" t="s">
        <v>195</v>
      </c>
      <c r="J104" s="818" t="s">
        <v>2767</v>
      </c>
      <c r="K104" s="49" t="s">
        <v>2768</v>
      </c>
      <c r="L104" s="793" t="s">
        <v>2876</v>
      </c>
      <c r="M104" s="47"/>
      <c r="N104" s="37">
        <v>5</v>
      </c>
      <c r="O104" s="47"/>
      <c r="P104" s="47"/>
      <c r="Q104" s="793" t="s">
        <v>2877</v>
      </c>
      <c r="R104" s="827">
        <v>23911</v>
      </c>
      <c r="S104" s="793" t="s">
        <v>31</v>
      </c>
      <c r="T104" s="6"/>
      <c r="U104" s="6"/>
      <c r="V104" s="6"/>
      <c r="W104" s="6"/>
      <c r="X104" s="6"/>
      <c r="Y104" s="6"/>
      <c r="Z104" s="6"/>
    </row>
    <row r="105" spans="1:26" ht="46.8">
      <c r="A105" s="53">
        <v>175</v>
      </c>
      <c r="B105" s="36" t="s">
        <v>27</v>
      </c>
      <c r="C105" s="36" t="s">
        <v>826</v>
      </c>
      <c r="D105" s="36" t="s">
        <v>249</v>
      </c>
      <c r="E105" s="36" t="s">
        <v>262</v>
      </c>
      <c r="F105" s="39">
        <v>41046</v>
      </c>
      <c r="G105" s="36" t="s">
        <v>31</v>
      </c>
      <c r="H105" s="36" t="s">
        <v>32</v>
      </c>
      <c r="I105" s="821" t="s">
        <v>195</v>
      </c>
      <c r="J105" s="818" t="s">
        <v>2767</v>
      </c>
      <c r="K105" s="49" t="s">
        <v>2768</v>
      </c>
      <c r="L105" s="793" t="s">
        <v>2876</v>
      </c>
      <c r="M105" s="47"/>
      <c r="N105" s="37">
        <v>5</v>
      </c>
      <c r="O105" s="47"/>
      <c r="P105" s="47"/>
      <c r="Q105" s="793" t="s">
        <v>2877</v>
      </c>
      <c r="R105" s="827">
        <v>23911</v>
      </c>
      <c r="S105" s="793" t="s">
        <v>31</v>
      </c>
      <c r="T105" s="6"/>
      <c r="U105" s="6"/>
      <c r="V105" s="6"/>
      <c r="W105" s="6"/>
      <c r="X105" s="6"/>
      <c r="Y105" s="6"/>
      <c r="Z105" s="6"/>
    </row>
    <row r="106" spans="1:26" ht="46.8">
      <c r="A106" s="53">
        <v>176</v>
      </c>
      <c r="B106" s="36" t="s">
        <v>1332</v>
      </c>
      <c r="C106" s="36" t="s">
        <v>1333</v>
      </c>
      <c r="D106" s="36" t="s">
        <v>200</v>
      </c>
      <c r="E106" s="36" t="s">
        <v>158</v>
      </c>
      <c r="F106" s="39">
        <v>41187</v>
      </c>
      <c r="G106" s="36" t="s">
        <v>40</v>
      </c>
      <c r="H106" s="36" t="s">
        <v>32</v>
      </c>
      <c r="I106" s="821" t="s">
        <v>195</v>
      </c>
      <c r="J106" s="818" t="s">
        <v>2767</v>
      </c>
      <c r="K106" s="49" t="s">
        <v>2768</v>
      </c>
      <c r="L106" s="793" t="s">
        <v>2876</v>
      </c>
      <c r="M106" s="47"/>
      <c r="N106" s="37">
        <v>5</v>
      </c>
      <c r="O106" s="47"/>
      <c r="P106" s="47"/>
      <c r="Q106" s="793" t="s">
        <v>2877</v>
      </c>
      <c r="R106" s="827">
        <v>23911</v>
      </c>
      <c r="S106" s="793" t="s">
        <v>31</v>
      </c>
      <c r="T106" s="6"/>
      <c r="U106" s="6"/>
      <c r="V106" s="6"/>
      <c r="W106" s="6"/>
      <c r="X106" s="6"/>
      <c r="Y106" s="6"/>
      <c r="Z106" s="6"/>
    </row>
    <row r="107" spans="1:26" ht="46.8">
      <c r="A107" s="53">
        <v>177</v>
      </c>
      <c r="B107" s="36" t="s">
        <v>27</v>
      </c>
      <c r="C107" s="36" t="s">
        <v>1334</v>
      </c>
      <c r="D107" s="36" t="s">
        <v>155</v>
      </c>
      <c r="E107" s="36" t="s">
        <v>1335</v>
      </c>
      <c r="F107" s="39">
        <v>41101</v>
      </c>
      <c r="G107" s="36" t="s">
        <v>40</v>
      </c>
      <c r="H107" s="36" t="s">
        <v>32</v>
      </c>
      <c r="I107" s="821" t="s">
        <v>195</v>
      </c>
      <c r="J107" s="818" t="s">
        <v>2767</v>
      </c>
      <c r="K107" s="49" t="s">
        <v>2768</v>
      </c>
      <c r="L107" s="793" t="s">
        <v>2876</v>
      </c>
      <c r="M107" s="47"/>
      <c r="N107" s="37">
        <v>5</v>
      </c>
      <c r="O107" s="47"/>
      <c r="P107" s="47"/>
      <c r="Q107" s="793" t="s">
        <v>2877</v>
      </c>
      <c r="R107" s="827">
        <v>23911</v>
      </c>
      <c r="S107" s="793" t="s">
        <v>31</v>
      </c>
      <c r="T107" s="6"/>
      <c r="U107" s="6"/>
      <c r="V107" s="6"/>
      <c r="W107" s="6"/>
      <c r="X107" s="6"/>
      <c r="Y107" s="6"/>
      <c r="Z107" s="6"/>
    </row>
    <row r="108" spans="1:26" ht="46.8">
      <c r="A108" s="53">
        <v>178</v>
      </c>
      <c r="B108" s="36" t="s">
        <v>27</v>
      </c>
      <c r="C108" s="36" t="s">
        <v>1336</v>
      </c>
      <c r="D108" s="36" t="s">
        <v>242</v>
      </c>
      <c r="E108" s="36" t="s">
        <v>1013</v>
      </c>
      <c r="F108" s="39">
        <v>40946</v>
      </c>
      <c r="G108" s="36" t="s">
        <v>40</v>
      </c>
      <c r="H108" s="36" t="s">
        <v>32</v>
      </c>
      <c r="I108" s="821" t="s">
        <v>195</v>
      </c>
      <c r="J108" s="818" t="s">
        <v>2767</v>
      </c>
      <c r="K108" s="49" t="s">
        <v>2768</v>
      </c>
      <c r="L108" s="793" t="s">
        <v>2876</v>
      </c>
      <c r="M108" s="47"/>
      <c r="N108" s="37">
        <v>5</v>
      </c>
      <c r="O108" s="47"/>
      <c r="P108" s="47"/>
      <c r="Q108" s="793" t="s">
        <v>2877</v>
      </c>
      <c r="R108" s="827">
        <v>23911</v>
      </c>
      <c r="S108" s="793" t="s">
        <v>31</v>
      </c>
      <c r="T108" s="6"/>
      <c r="U108" s="6"/>
      <c r="V108" s="6"/>
      <c r="W108" s="6"/>
      <c r="X108" s="6"/>
      <c r="Y108" s="6"/>
      <c r="Z108" s="6"/>
    </row>
    <row r="109" spans="1:26" ht="46.8">
      <c r="A109" s="53">
        <v>179</v>
      </c>
      <c r="B109" s="36" t="s">
        <v>27</v>
      </c>
      <c r="C109" s="36" t="s">
        <v>1337</v>
      </c>
      <c r="D109" s="36" t="s">
        <v>200</v>
      </c>
      <c r="E109" s="36" t="s">
        <v>137</v>
      </c>
      <c r="F109" s="41">
        <v>41212</v>
      </c>
      <c r="G109" s="36" t="s">
        <v>40</v>
      </c>
      <c r="H109" s="36" t="s">
        <v>32</v>
      </c>
      <c r="I109" s="821" t="s">
        <v>195</v>
      </c>
      <c r="J109" s="818" t="s">
        <v>2767</v>
      </c>
      <c r="K109" s="49" t="s">
        <v>2762</v>
      </c>
      <c r="L109" s="793" t="s">
        <v>2876</v>
      </c>
      <c r="M109" s="47"/>
      <c r="N109" s="37">
        <v>5</v>
      </c>
      <c r="O109" s="47"/>
      <c r="P109" s="47"/>
      <c r="Q109" s="793" t="s">
        <v>2877</v>
      </c>
      <c r="R109" s="827">
        <v>23911</v>
      </c>
      <c r="S109" s="793" t="s">
        <v>31</v>
      </c>
      <c r="T109" s="6"/>
      <c r="U109" s="6"/>
      <c r="V109" s="6"/>
      <c r="W109" s="6"/>
      <c r="X109" s="6"/>
      <c r="Y109" s="6"/>
      <c r="Z109" s="6"/>
    </row>
    <row r="110" spans="1:26" ht="46.8">
      <c r="A110" s="38">
        <v>180</v>
      </c>
      <c r="B110" s="36" t="s">
        <v>27</v>
      </c>
      <c r="C110" s="36" t="s">
        <v>1338</v>
      </c>
      <c r="D110" s="36" t="s">
        <v>107</v>
      </c>
      <c r="E110" s="36" t="s">
        <v>92</v>
      </c>
      <c r="F110" s="39">
        <v>40968</v>
      </c>
      <c r="G110" s="36" t="s">
        <v>40</v>
      </c>
      <c r="H110" s="36" t="s">
        <v>32</v>
      </c>
      <c r="I110" s="821" t="s">
        <v>195</v>
      </c>
      <c r="J110" s="818" t="s">
        <v>2767</v>
      </c>
      <c r="K110" s="49" t="s">
        <v>2768</v>
      </c>
      <c r="L110" s="793" t="s">
        <v>2876</v>
      </c>
      <c r="M110" s="47"/>
      <c r="N110" s="37">
        <v>5</v>
      </c>
      <c r="O110" s="47"/>
      <c r="P110" s="47"/>
      <c r="Q110" s="793" t="s">
        <v>2877</v>
      </c>
      <c r="R110" s="827">
        <v>23911</v>
      </c>
      <c r="S110" s="793" t="s">
        <v>31</v>
      </c>
      <c r="T110" s="6"/>
      <c r="U110" s="6"/>
      <c r="V110" s="6"/>
      <c r="W110" s="6"/>
      <c r="X110" s="6"/>
      <c r="Y110" s="6"/>
      <c r="Z110" s="6"/>
    </row>
    <row r="111" spans="1:26" ht="46.8">
      <c r="A111" s="38">
        <v>181</v>
      </c>
      <c r="B111" s="36" t="s">
        <v>27</v>
      </c>
      <c r="C111" s="36" t="s">
        <v>1339</v>
      </c>
      <c r="D111" s="36" t="s">
        <v>102</v>
      </c>
      <c r="E111" s="36" t="s">
        <v>268</v>
      </c>
      <c r="F111" s="39">
        <v>41052</v>
      </c>
      <c r="G111" s="36" t="s">
        <v>40</v>
      </c>
      <c r="H111" s="36" t="s">
        <v>32</v>
      </c>
      <c r="I111" s="821" t="s">
        <v>195</v>
      </c>
      <c r="J111" s="818" t="s">
        <v>2767</v>
      </c>
      <c r="K111" s="49" t="s">
        <v>2768</v>
      </c>
      <c r="L111" s="793" t="s">
        <v>2876</v>
      </c>
      <c r="M111" s="47"/>
      <c r="N111" s="37">
        <v>5</v>
      </c>
      <c r="O111" s="47"/>
      <c r="P111" s="47"/>
      <c r="Q111" s="793" t="s">
        <v>2877</v>
      </c>
      <c r="R111" s="827">
        <v>23911</v>
      </c>
      <c r="S111" s="793" t="s">
        <v>31</v>
      </c>
      <c r="T111" s="6"/>
      <c r="U111" s="6"/>
      <c r="V111" s="6"/>
      <c r="W111" s="6"/>
      <c r="X111" s="6"/>
      <c r="Y111" s="6"/>
      <c r="Z111" s="6"/>
    </row>
    <row r="112" spans="1:26" ht="46.8">
      <c r="A112" s="38">
        <v>182</v>
      </c>
      <c r="B112" s="36" t="s">
        <v>27</v>
      </c>
      <c r="C112" s="36" t="s">
        <v>1340</v>
      </c>
      <c r="D112" s="36" t="s">
        <v>218</v>
      </c>
      <c r="E112" s="36" t="s">
        <v>255</v>
      </c>
      <c r="F112" s="39">
        <v>41095</v>
      </c>
      <c r="G112" s="36" t="s">
        <v>40</v>
      </c>
      <c r="H112" s="36" t="s">
        <v>32</v>
      </c>
      <c r="I112" s="821" t="s">
        <v>195</v>
      </c>
      <c r="J112" s="818" t="s">
        <v>2767</v>
      </c>
      <c r="K112" s="49" t="s">
        <v>2768</v>
      </c>
      <c r="L112" s="793" t="s">
        <v>2876</v>
      </c>
      <c r="M112" s="47"/>
      <c r="N112" s="37">
        <v>5</v>
      </c>
      <c r="O112" s="47"/>
      <c r="P112" s="47"/>
      <c r="Q112" s="793" t="s">
        <v>2877</v>
      </c>
      <c r="R112" s="827">
        <v>23911</v>
      </c>
      <c r="S112" s="793" t="s">
        <v>31</v>
      </c>
      <c r="T112" s="6"/>
      <c r="U112" s="6"/>
      <c r="V112" s="6"/>
      <c r="W112" s="6"/>
      <c r="X112" s="6"/>
      <c r="Y112" s="6"/>
      <c r="Z112" s="6"/>
    </row>
    <row r="113" spans="1:26" ht="46.8">
      <c r="A113" s="38">
        <v>183</v>
      </c>
      <c r="B113" s="36" t="s">
        <v>27</v>
      </c>
      <c r="C113" s="36" t="s">
        <v>1341</v>
      </c>
      <c r="D113" s="36" t="s">
        <v>1342</v>
      </c>
      <c r="E113" s="36" t="s">
        <v>909</v>
      </c>
      <c r="F113" s="39">
        <v>40933</v>
      </c>
      <c r="G113" s="36" t="s">
        <v>40</v>
      </c>
      <c r="H113" s="36" t="s">
        <v>32</v>
      </c>
      <c r="I113" s="821" t="s">
        <v>195</v>
      </c>
      <c r="J113" s="818" t="s">
        <v>2767</v>
      </c>
      <c r="K113" s="49" t="s">
        <v>2768</v>
      </c>
      <c r="L113" s="793" t="s">
        <v>2876</v>
      </c>
      <c r="M113" s="47"/>
      <c r="N113" s="37">
        <v>5</v>
      </c>
      <c r="O113" s="47"/>
      <c r="P113" s="47"/>
      <c r="Q113" s="793" t="s">
        <v>2877</v>
      </c>
      <c r="R113" s="827">
        <v>23911</v>
      </c>
      <c r="S113" s="793" t="s">
        <v>31</v>
      </c>
      <c r="T113" s="6"/>
      <c r="U113" s="6"/>
      <c r="V113" s="6"/>
      <c r="W113" s="6"/>
      <c r="X113" s="6"/>
      <c r="Y113" s="6"/>
      <c r="Z113" s="6"/>
    </row>
    <row r="114" spans="1:26" ht="46.8">
      <c r="A114" s="38">
        <v>184</v>
      </c>
      <c r="B114" s="36" t="s">
        <v>27</v>
      </c>
      <c r="C114" s="36" t="s">
        <v>1343</v>
      </c>
      <c r="D114" s="36" t="s">
        <v>242</v>
      </c>
      <c r="E114" s="36" t="s">
        <v>1013</v>
      </c>
      <c r="F114" s="41">
        <v>41231</v>
      </c>
      <c r="G114" s="36" t="s">
        <v>40</v>
      </c>
      <c r="H114" s="36" t="s">
        <v>32</v>
      </c>
      <c r="I114" s="821" t="s">
        <v>195</v>
      </c>
      <c r="J114" s="818" t="s">
        <v>2767</v>
      </c>
      <c r="K114" s="49" t="s">
        <v>2768</v>
      </c>
      <c r="L114" s="793" t="s">
        <v>2876</v>
      </c>
      <c r="M114" s="47"/>
      <c r="N114" s="37">
        <v>5</v>
      </c>
      <c r="O114" s="47"/>
      <c r="P114" s="47"/>
      <c r="Q114" s="793" t="s">
        <v>2877</v>
      </c>
      <c r="R114" s="827">
        <v>23911</v>
      </c>
      <c r="S114" s="793" t="s">
        <v>31</v>
      </c>
      <c r="T114" s="6"/>
      <c r="U114" s="6"/>
      <c r="V114" s="6"/>
      <c r="W114" s="6"/>
      <c r="X114" s="6"/>
      <c r="Y114" s="6"/>
      <c r="Z114" s="6"/>
    </row>
    <row r="115" spans="1:26" ht="46.8">
      <c r="A115" s="38">
        <v>185</v>
      </c>
      <c r="B115" s="36" t="s">
        <v>27</v>
      </c>
      <c r="C115" s="36" t="s">
        <v>1344</v>
      </c>
      <c r="D115" s="36" t="s">
        <v>1345</v>
      </c>
      <c r="E115" s="36" t="s">
        <v>268</v>
      </c>
      <c r="F115" s="39">
        <v>41054</v>
      </c>
      <c r="G115" s="36" t="s">
        <v>40</v>
      </c>
      <c r="H115" s="36" t="s">
        <v>32</v>
      </c>
      <c r="I115" s="821" t="s">
        <v>195</v>
      </c>
      <c r="J115" s="818" t="s">
        <v>2767</v>
      </c>
      <c r="K115" s="49" t="s">
        <v>2768</v>
      </c>
      <c r="L115" s="793" t="s">
        <v>2876</v>
      </c>
      <c r="M115" s="47"/>
      <c r="N115" s="37">
        <v>5</v>
      </c>
      <c r="O115" s="47"/>
      <c r="P115" s="47"/>
      <c r="Q115" s="793" t="s">
        <v>2877</v>
      </c>
      <c r="R115" s="827">
        <v>23911</v>
      </c>
      <c r="S115" s="793" t="s">
        <v>31</v>
      </c>
      <c r="T115" s="6"/>
      <c r="U115" s="6"/>
      <c r="V115" s="6"/>
      <c r="W115" s="6"/>
      <c r="X115" s="6"/>
      <c r="Y115" s="6"/>
      <c r="Z115" s="6"/>
    </row>
    <row r="116" spans="1:26" ht="46.8">
      <c r="A116" s="38">
        <v>186</v>
      </c>
      <c r="B116" s="36" t="s">
        <v>27</v>
      </c>
      <c r="C116" s="36" t="s">
        <v>1140</v>
      </c>
      <c r="D116" s="36" t="s">
        <v>270</v>
      </c>
      <c r="E116" s="36" t="s">
        <v>609</v>
      </c>
      <c r="F116" s="41">
        <v>41271</v>
      </c>
      <c r="G116" s="36" t="s">
        <v>40</v>
      </c>
      <c r="H116" s="36" t="s">
        <v>32</v>
      </c>
      <c r="I116" s="821" t="s">
        <v>195</v>
      </c>
      <c r="J116" s="818" t="s">
        <v>2767</v>
      </c>
      <c r="K116" s="49" t="s">
        <v>2762</v>
      </c>
      <c r="L116" s="793" t="s">
        <v>2876</v>
      </c>
      <c r="M116" s="47"/>
      <c r="N116" s="37">
        <v>5</v>
      </c>
      <c r="O116" s="47"/>
      <c r="P116" s="47"/>
      <c r="Q116" s="793" t="s">
        <v>2877</v>
      </c>
      <c r="R116" s="827">
        <v>23911</v>
      </c>
      <c r="S116" s="793" t="s">
        <v>31</v>
      </c>
      <c r="T116" s="6"/>
      <c r="U116" s="6"/>
      <c r="V116" s="6"/>
      <c r="W116" s="6"/>
      <c r="X116" s="6"/>
      <c r="Y116" s="6"/>
      <c r="Z116" s="6"/>
    </row>
    <row r="117" spans="1:26" ht="46.8">
      <c r="A117" s="38">
        <v>187</v>
      </c>
      <c r="B117" s="36" t="s">
        <v>27</v>
      </c>
      <c r="C117" s="36" t="s">
        <v>1032</v>
      </c>
      <c r="D117" s="36" t="s">
        <v>284</v>
      </c>
      <c r="E117" s="36" t="s">
        <v>745</v>
      </c>
      <c r="F117" s="41">
        <v>40168</v>
      </c>
      <c r="G117" s="36" t="s">
        <v>31</v>
      </c>
      <c r="H117" s="36" t="s">
        <v>32</v>
      </c>
      <c r="I117" s="821" t="s">
        <v>195</v>
      </c>
      <c r="J117" s="818" t="s">
        <v>2767</v>
      </c>
      <c r="K117" s="49" t="s">
        <v>2768</v>
      </c>
      <c r="L117" s="793" t="s">
        <v>2876</v>
      </c>
      <c r="M117" s="47"/>
      <c r="N117" s="37">
        <v>8</v>
      </c>
      <c r="O117" s="47"/>
      <c r="P117" s="47"/>
      <c r="Q117" s="793" t="s">
        <v>2877</v>
      </c>
      <c r="R117" s="827">
        <v>23911</v>
      </c>
      <c r="S117" s="793" t="s">
        <v>31</v>
      </c>
      <c r="T117" s="6"/>
      <c r="U117" s="6"/>
      <c r="V117" s="6"/>
      <c r="W117" s="6"/>
      <c r="X117" s="6"/>
      <c r="Y117" s="6"/>
      <c r="Z117" s="6"/>
    </row>
    <row r="118" spans="1:26" ht="46.8">
      <c r="A118" s="38">
        <v>188</v>
      </c>
      <c r="B118" s="36" t="s">
        <v>27</v>
      </c>
      <c r="C118" s="36" t="s">
        <v>1347</v>
      </c>
      <c r="D118" s="36" t="s">
        <v>249</v>
      </c>
      <c r="E118" s="36" t="s">
        <v>229</v>
      </c>
      <c r="F118" s="39">
        <v>39892</v>
      </c>
      <c r="G118" s="36" t="s">
        <v>31</v>
      </c>
      <c r="H118" s="36" t="s">
        <v>32</v>
      </c>
      <c r="I118" s="821" t="s">
        <v>195</v>
      </c>
      <c r="J118" s="818" t="s">
        <v>2767</v>
      </c>
      <c r="K118" s="49" t="s">
        <v>2768</v>
      </c>
      <c r="L118" s="793" t="s">
        <v>2876</v>
      </c>
      <c r="M118" s="47"/>
      <c r="N118" s="37">
        <v>8</v>
      </c>
      <c r="O118" s="47"/>
      <c r="P118" s="47"/>
      <c r="Q118" s="793" t="s">
        <v>2877</v>
      </c>
      <c r="R118" s="827">
        <v>23911</v>
      </c>
      <c r="S118" s="793" t="s">
        <v>31</v>
      </c>
      <c r="T118" s="6"/>
      <c r="U118" s="6"/>
      <c r="V118" s="6"/>
      <c r="W118" s="6"/>
      <c r="X118" s="6"/>
      <c r="Y118" s="6"/>
      <c r="Z118" s="6"/>
    </row>
    <row r="119" spans="1:26" ht="46.8">
      <c r="A119" s="38">
        <v>189</v>
      </c>
      <c r="B119" s="36" t="s">
        <v>27</v>
      </c>
      <c r="C119" s="36" t="s">
        <v>1348</v>
      </c>
      <c r="D119" s="36" t="s">
        <v>62</v>
      </c>
      <c r="E119" s="36" t="s">
        <v>163</v>
      </c>
      <c r="F119" s="41">
        <v>40168</v>
      </c>
      <c r="G119" s="36" t="s">
        <v>31</v>
      </c>
      <c r="H119" s="36" t="s">
        <v>32</v>
      </c>
      <c r="I119" s="821" t="s">
        <v>195</v>
      </c>
      <c r="J119" s="818" t="s">
        <v>2767</v>
      </c>
      <c r="K119" s="49" t="s">
        <v>2768</v>
      </c>
      <c r="L119" s="793" t="s">
        <v>2876</v>
      </c>
      <c r="M119" s="47"/>
      <c r="N119" s="37">
        <v>8</v>
      </c>
      <c r="O119" s="47"/>
      <c r="P119" s="47"/>
      <c r="Q119" s="793" t="s">
        <v>2877</v>
      </c>
      <c r="R119" s="827">
        <v>23911</v>
      </c>
      <c r="S119" s="793" t="s">
        <v>31</v>
      </c>
      <c r="T119" s="6"/>
      <c r="U119" s="6"/>
      <c r="V119" s="6"/>
      <c r="W119" s="6"/>
      <c r="X119" s="6"/>
      <c r="Y119" s="6"/>
      <c r="Z119" s="6"/>
    </row>
    <row r="120" spans="1:26" ht="46.8">
      <c r="A120" s="53">
        <v>190</v>
      </c>
      <c r="B120" s="36" t="s">
        <v>27</v>
      </c>
      <c r="C120" s="36" t="s">
        <v>2739</v>
      </c>
      <c r="D120" s="36" t="s">
        <v>256</v>
      </c>
      <c r="E120" s="36" t="s">
        <v>336</v>
      </c>
      <c r="F120" s="36" t="s">
        <v>2878</v>
      </c>
      <c r="G120" s="36" t="s">
        <v>31</v>
      </c>
      <c r="H120" s="36" t="s">
        <v>32</v>
      </c>
      <c r="I120" s="36" t="s">
        <v>195</v>
      </c>
      <c r="J120" s="818" t="s">
        <v>2767</v>
      </c>
      <c r="K120" s="49" t="s">
        <v>2768</v>
      </c>
      <c r="L120" s="53" t="s">
        <v>2879</v>
      </c>
      <c r="M120" s="47"/>
      <c r="N120" s="37">
        <v>9</v>
      </c>
      <c r="O120" s="47"/>
      <c r="P120" s="47"/>
      <c r="Q120" s="791" t="s">
        <v>2880</v>
      </c>
      <c r="R120" s="61">
        <v>27985</v>
      </c>
      <c r="S120" s="53" t="s">
        <v>31</v>
      </c>
      <c r="T120" s="6"/>
      <c r="U120" s="6"/>
      <c r="V120" s="6"/>
      <c r="W120" s="6"/>
      <c r="X120" s="6"/>
      <c r="Y120" s="6"/>
      <c r="Z120" s="6"/>
    </row>
    <row r="121" spans="1:26" ht="46.8">
      <c r="A121" s="53">
        <v>191</v>
      </c>
      <c r="B121" s="36" t="s">
        <v>1332</v>
      </c>
      <c r="C121" s="36" t="s">
        <v>2881</v>
      </c>
      <c r="D121" s="36" t="s">
        <v>435</v>
      </c>
      <c r="E121" s="36" t="s">
        <v>54</v>
      </c>
      <c r="F121" s="39">
        <v>39625</v>
      </c>
      <c r="G121" s="36" t="s">
        <v>31</v>
      </c>
      <c r="H121" s="36" t="s">
        <v>32</v>
      </c>
      <c r="I121" s="821" t="s">
        <v>195</v>
      </c>
      <c r="J121" s="818" t="s">
        <v>2767</v>
      </c>
      <c r="K121" s="49" t="s">
        <v>2768</v>
      </c>
      <c r="L121" s="53" t="s">
        <v>2879</v>
      </c>
      <c r="M121" s="47"/>
      <c r="N121" s="37">
        <v>9</v>
      </c>
      <c r="O121" s="47"/>
      <c r="P121" s="47"/>
      <c r="Q121" s="791" t="s">
        <v>2880</v>
      </c>
      <c r="R121" s="61">
        <v>27985</v>
      </c>
      <c r="S121" s="53" t="s">
        <v>31</v>
      </c>
      <c r="T121" s="6"/>
      <c r="U121" s="6"/>
      <c r="V121" s="6"/>
      <c r="W121" s="6"/>
      <c r="X121" s="6"/>
      <c r="Y121" s="6"/>
      <c r="Z121" s="6"/>
    </row>
    <row r="122" spans="1:26" ht="46.8">
      <c r="A122" s="53">
        <v>192</v>
      </c>
      <c r="B122" s="36" t="s">
        <v>27</v>
      </c>
      <c r="C122" s="36" t="s">
        <v>1616</v>
      </c>
      <c r="D122" s="36" t="s">
        <v>531</v>
      </c>
      <c r="E122" s="36" t="s">
        <v>60</v>
      </c>
      <c r="F122" s="831">
        <v>39670</v>
      </c>
      <c r="G122" s="36" t="s">
        <v>31</v>
      </c>
      <c r="H122" s="36" t="s">
        <v>32</v>
      </c>
      <c r="I122" s="821" t="s">
        <v>195</v>
      </c>
      <c r="J122" s="818" t="s">
        <v>2767</v>
      </c>
      <c r="K122" s="49" t="s">
        <v>2768</v>
      </c>
      <c r="L122" s="53" t="s">
        <v>2879</v>
      </c>
      <c r="M122" s="47"/>
      <c r="N122" s="37">
        <v>9</v>
      </c>
      <c r="O122" s="47"/>
      <c r="P122" s="47"/>
      <c r="Q122" s="791" t="s">
        <v>2880</v>
      </c>
      <c r="R122" s="61">
        <v>27985</v>
      </c>
      <c r="S122" s="53" t="s">
        <v>31</v>
      </c>
      <c r="T122" s="6"/>
      <c r="U122" s="6"/>
      <c r="V122" s="6"/>
      <c r="W122" s="6"/>
      <c r="X122" s="6"/>
      <c r="Y122" s="6"/>
      <c r="Z122" s="6"/>
    </row>
    <row r="123" spans="1:26" ht="46.8">
      <c r="A123" s="53">
        <v>193</v>
      </c>
      <c r="B123" s="36" t="s">
        <v>27</v>
      </c>
      <c r="C123" s="53" t="s">
        <v>2739</v>
      </c>
      <c r="D123" s="53" t="s">
        <v>219</v>
      </c>
      <c r="E123" s="53" t="s">
        <v>2882</v>
      </c>
      <c r="F123" s="61">
        <v>39931</v>
      </c>
      <c r="G123" s="53" t="s">
        <v>31</v>
      </c>
      <c r="H123" s="36" t="s">
        <v>32</v>
      </c>
      <c r="I123" s="821" t="s">
        <v>195</v>
      </c>
      <c r="J123" s="818" t="s">
        <v>2767</v>
      </c>
      <c r="K123" s="49" t="s">
        <v>2768</v>
      </c>
      <c r="L123" s="53" t="s">
        <v>2879</v>
      </c>
      <c r="M123" s="47"/>
      <c r="N123" s="37">
        <v>9</v>
      </c>
      <c r="O123" s="47"/>
      <c r="P123" s="47"/>
      <c r="Q123" s="791" t="s">
        <v>2880</v>
      </c>
      <c r="R123" s="61">
        <v>27985</v>
      </c>
      <c r="S123" s="793" t="s">
        <v>31</v>
      </c>
      <c r="T123" s="6"/>
      <c r="U123" s="6"/>
      <c r="V123" s="6"/>
      <c r="W123" s="6"/>
      <c r="X123" s="6"/>
      <c r="Y123" s="6"/>
      <c r="Z123" s="6"/>
    </row>
    <row r="124" spans="1:26" ht="46.8">
      <c r="A124" s="53">
        <v>194</v>
      </c>
      <c r="B124" s="36" t="s">
        <v>27</v>
      </c>
      <c r="C124" s="53" t="s">
        <v>2883</v>
      </c>
      <c r="D124" s="53" t="s">
        <v>228</v>
      </c>
      <c r="E124" s="53" t="s">
        <v>687</v>
      </c>
      <c r="F124" s="61">
        <v>39497</v>
      </c>
      <c r="G124" s="53" t="s">
        <v>31</v>
      </c>
      <c r="H124" s="36" t="s">
        <v>32</v>
      </c>
      <c r="I124" s="821" t="s">
        <v>195</v>
      </c>
      <c r="J124" s="818" t="s">
        <v>2767</v>
      </c>
      <c r="K124" s="49" t="s">
        <v>2768</v>
      </c>
      <c r="L124" s="53" t="s">
        <v>2879</v>
      </c>
      <c r="M124" s="47"/>
      <c r="N124" s="37">
        <v>9</v>
      </c>
      <c r="O124" s="47"/>
      <c r="P124" s="47"/>
      <c r="Q124" s="791" t="s">
        <v>2880</v>
      </c>
      <c r="R124" s="61">
        <v>27985</v>
      </c>
      <c r="S124" s="53" t="s">
        <v>31</v>
      </c>
      <c r="T124" s="6"/>
      <c r="U124" s="6"/>
      <c r="V124" s="6"/>
      <c r="W124" s="6"/>
      <c r="X124" s="6"/>
      <c r="Y124" s="6"/>
      <c r="Z124" s="6"/>
    </row>
    <row r="125" spans="1:26" ht="46.8">
      <c r="A125" s="53">
        <v>195</v>
      </c>
      <c r="B125" s="36" t="s">
        <v>27</v>
      </c>
      <c r="C125" s="53" t="s">
        <v>2884</v>
      </c>
      <c r="D125" s="53" t="s">
        <v>2885</v>
      </c>
      <c r="E125" s="36" t="s">
        <v>414</v>
      </c>
      <c r="F125" s="39">
        <v>39505</v>
      </c>
      <c r="G125" s="53" t="s">
        <v>40</v>
      </c>
      <c r="H125" s="36" t="s">
        <v>32</v>
      </c>
      <c r="I125" s="821" t="s">
        <v>195</v>
      </c>
      <c r="J125" s="818" t="s">
        <v>2767</v>
      </c>
      <c r="K125" s="49" t="s">
        <v>2768</v>
      </c>
      <c r="L125" s="53" t="s">
        <v>2879</v>
      </c>
      <c r="M125" s="47"/>
      <c r="N125" s="37">
        <v>9</v>
      </c>
      <c r="O125" s="47"/>
      <c r="P125" s="47"/>
      <c r="Q125" s="791" t="s">
        <v>2880</v>
      </c>
      <c r="R125" s="61">
        <v>27985</v>
      </c>
      <c r="S125" s="53" t="s">
        <v>31</v>
      </c>
      <c r="T125" s="6"/>
      <c r="U125" s="6"/>
      <c r="V125" s="6"/>
      <c r="W125" s="6"/>
      <c r="X125" s="6"/>
      <c r="Y125" s="6"/>
      <c r="Z125" s="6"/>
    </row>
    <row r="126" spans="1:26" ht="46.8">
      <c r="A126" s="53">
        <v>196</v>
      </c>
      <c r="B126" s="36" t="s">
        <v>27</v>
      </c>
      <c r="C126" s="53" t="s">
        <v>61</v>
      </c>
      <c r="D126" s="53" t="s">
        <v>265</v>
      </c>
      <c r="E126" s="53" t="s">
        <v>42</v>
      </c>
      <c r="F126" s="39">
        <v>41008</v>
      </c>
      <c r="G126" s="36" t="s">
        <v>31</v>
      </c>
      <c r="H126" s="36" t="s">
        <v>32</v>
      </c>
      <c r="I126" s="821" t="s">
        <v>195</v>
      </c>
      <c r="J126" s="818" t="s">
        <v>2767</v>
      </c>
      <c r="K126" s="49" t="s">
        <v>2768</v>
      </c>
      <c r="L126" s="53" t="s">
        <v>2879</v>
      </c>
      <c r="M126" s="47"/>
      <c r="N126" s="37">
        <v>5</v>
      </c>
      <c r="O126" s="47"/>
      <c r="P126" s="47"/>
      <c r="Q126" s="791" t="s">
        <v>2880</v>
      </c>
      <c r="R126" s="61">
        <v>27985</v>
      </c>
      <c r="S126" s="53" t="s">
        <v>31</v>
      </c>
      <c r="T126" s="6"/>
      <c r="U126" s="6"/>
      <c r="V126" s="6"/>
      <c r="W126" s="6"/>
      <c r="X126" s="6"/>
      <c r="Y126" s="6"/>
      <c r="Z126" s="6"/>
    </row>
    <row r="127" spans="1:26" ht="46.8">
      <c r="A127" s="53">
        <v>197</v>
      </c>
      <c r="B127" s="36" t="s">
        <v>27</v>
      </c>
      <c r="C127" s="53" t="s">
        <v>732</v>
      </c>
      <c r="D127" s="53" t="s">
        <v>531</v>
      </c>
      <c r="E127" s="53" t="s">
        <v>106</v>
      </c>
      <c r="F127" s="61">
        <v>41220</v>
      </c>
      <c r="G127" s="53" t="s">
        <v>31</v>
      </c>
      <c r="H127" s="36" t="s">
        <v>32</v>
      </c>
      <c r="I127" s="821" t="s">
        <v>195</v>
      </c>
      <c r="J127" s="818" t="s">
        <v>2767</v>
      </c>
      <c r="K127" s="49" t="s">
        <v>2762</v>
      </c>
      <c r="L127" s="53" t="s">
        <v>2879</v>
      </c>
      <c r="M127" s="47"/>
      <c r="N127" s="37">
        <v>5</v>
      </c>
      <c r="O127" s="47"/>
      <c r="P127" s="47"/>
      <c r="Q127" s="791" t="s">
        <v>2880</v>
      </c>
      <c r="R127" s="61">
        <v>27985</v>
      </c>
      <c r="S127" s="793" t="s">
        <v>31</v>
      </c>
      <c r="T127" s="6"/>
      <c r="U127" s="6"/>
      <c r="V127" s="6"/>
      <c r="W127" s="6"/>
      <c r="X127" s="6"/>
      <c r="Y127" s="6"/>
      <c r="Z127" s="6"/>
    </row>
    <row r="128" spans="1:26" ht="46.8">
      <c r="A128" s="53">
        <v>198</v>
      </c>
      <c r="B128" s="36" t="s">
        <v>27</v>
      </c>
      <c r="C128" s="53" t="s">
        <v>2873</v>
      </c>
      <c r="D128" s="53" t="s">
        <v>2886</v>
      </c>
      <c r="E128" s="53" t="s">
        <v>2875</v>
      </c>
      <c r="F128" s="61">
        <v>41117</v>
      </c>
      <c r="G128" s="53" t="s">
        <v>31</v>
      </c>
      <c r="H128" s="36" t="s">
        <v>32</v>
      </c>
      <c r="I128" s="821" t="s">
        <v>195</v>
      </c>
      <c r="J128" s="818" t="s">
        <v>2767</v>
      </c>
      <c r="K128" s="49" t="s">
        <v>2768</v>
      </c>
      <c r="L128" s="53" t="s">
        <v>2879</v>
      </c>
      <c r="M128" s="47"/>
      <c r="N128" s="37">
        <v>5</v>
      </c>
      <c r="O128" s="47"/>
      <c r="P128" s="47"/>
      <c r="Q128" s="791" t="s">
        <v>2880</v>
      </c>
      <c r="R128" s="61">
        <v>27985</v>
      </c>
      <c r="S128" s="53" t="s">
        <v>31</v>
      </c>
      <c r="T128" s="6"/>
      <c r="U128" s="6"/>
      <c r="V128" s="6"/>
      <c r="W128" s="6"/>
      <c r="X128" s="6"/>
      <c r="Y128" s="6"/>
      <c r="Z128" s="6"/>
    </row>
    <row r="129" spans="1:26" ht="46.8">
      <c r="A129" s="53">
        <v>199</v>
      </c>
      <c r="B129" s="36" t="s">
        <v>27</v>
      </c>
      <c r="C129" s="53" t="s">
        <v>2887</v>
      </c>
      <c r="D129" s="53" t="s">
        <v>2888</v>
      </c>
      <c r="E129" s="53" t="s">
        <v>584</v>
      </c>
      <c r="F129" s="61">
        <v>41017</v>
      </c>
      <c r="G129" s="53" t="s">
        <v>40</v>
      </c>
      <c r="H129" s="36" t="s">
        <v>32</v>
      </c>
      <c r="I129" s="821" t="s">
        <v>195</v>
      </c>
      <c r="J129" s="818" t="s">
        <v>2767</v>
      </c>
      <c r="K129" s="49" t="s">
        <v>2768</v>
      </c>
      <c r="L129" s="53" t="s">
        <v>2879</v>
      </c>
      <c r="M129" s="47"/>
      <c r="N129" s="37">
        <v>5</v>
      </c>
      <c r="O129" s="47"/>
      <c r="P129" s="47"/>
      <c r="Q129" s="791" t="s">
        <v>2880</v>
      </c>
      <c r="R129" s="61">
        <v>27985</v>
      </c>
      <c r="S129" s="53" t="s">
        <v>31</v>
      </c>
      <c r="T129" s="6"/>
      <c r="U129" s="6"/>
      <c r="V129" s="6"/>
      <c r="W129" s="6"/>
      <c r="X129" s="6"/>
      <c r="Y129" s="6"/>
      <c r="Z129" s="6"/>
    </row>
    <row r="130" spans="1:26" ht="46.8">
      <c r="A130" s="53">
        <v>200</v>
      </c>
      <c r="B130" s="36" t="s">
        <v>27</v>
      </c>
      <c r="C130" s="53" t="s">
        <v>2889</v>
      </c>
      <c r="D130" s="53" t="s">
        <v>896</v>
      </c>
      <c r="E130" s="53" t="s">
        <v>1135</v>
      </c>
      <c r="F130" s="61">
        <v>40632</v>
      </c>
      <c r="G130" s="53" t="s">
        <v>31</v>
      </c>
      <c r="H130" s="36" t="s">
        <v>32</v>
      </c>
      <c r="I130" s="821" t="s">
        <v>195</v>
      </c>
      <c r="J130" s="818" t="s">
        <v>2767</v>
      </c>
      <c r="K130" s="49" t="s">
        <v>2768</v>
      </c>
      <c r="L130" s="53" t="s">
        <v>2879</v>
      </c>
      <c r="M130" s="47"/>
      <c r="N130" s="37">
        <v>6</v>
      </c>
      <c r="O130" s="47"/>
      <c r="P130" s="47"/>
      <c r="Q130" s="791" t="s">
        <v>2880</v>
      </c>
      <c r="R130" s="61">
        <v>27985</v>
      </c>
      <c r="S130" s="53" t="s">
        <v>31</v>
      </c>
      <c r="T130" s="6"/>
      <c r="U130" s="6"/>
      <c r="V130" s="6"/>
      <c r="W130" s="6"/>
      <c r="X130" s="6"/>
      <c r="Y130" s="6"/>
      <c r="Z130" s="6"/>
    </row>
    <row r="131" spans="1:26" ht="46.8">
      <c r="A131" s="53">
        <v>201</v>
      </c>
      <c r="B131" s="36" t="s">
        <v>27</v>
      </c>
      <c r="C131" s="53" t="s">
        <v>2890</v>
      </c>
      <c r="D131" s="53" t="s">
        <v>211</v>
      </c>
      <c r="E131" s="53" t="s">
        <v>215</v>
      </c>
      <c r="F131" s="61">
        <v>40748</v>
      </c>
      <c r="G131" s="53" t="s">
        <v>40</v>
      </c>
      <c r="H131" s="36" t="s">
        <v>32</v>
      </c>
      <c r="I131" s="821" t="s">
        <v>195</v>
      </c>
      <c r="J131" s="818" t="s">
        <v>2767</v>
      </c>
      <c r="K131" s="49" t="s">
        <v>2768</v>
      </c>
      <c r="L131" s="53" t="s">
        <v>2879</v>
      </c>
      <c r="M131" s="47"/>
      <c r="N131" s="37">
        <v>6</v>
      </c>
      <c r="O131" s="47"/>
      <c r="P131" s="47"/>
      <c r="Q131" s="791" t="s">
        <v>2880</v>
      </c>
      <c r="R131" s="61">
        <v>27985</v>
      </c>
      <c r="S131" s="793" t="s">
        <v>31</v>
      </c>
      <c r="T131" s="6"/>
      <c r="U131" s="6"/>
      <c r="V131" s="6"/>
      <c r="W131" s="6"/>
      <c r="X131" s="6"/>
      <c r="Y131" s="6"/>
      <c r="Z131" s="6"/>
    </row>
    <row r="132" spans="1:26" ht="46.8">
      <c r="A132" s="53">
        <v>202</v>
      </c>
      <c r="B132" s="36" t="s">
        <v>27</v>
      </c>
      <c r="C132" s="53" t="s">
        <v>2746</v>
      </c>
      <c r="D132" s="53" t="s">
        <v>549</v>
      </c>
      <c r="E132" s="53" t="s">
        <v>1013</v>
      </c>
      <c r="F132" s="61">
        <v>40722</v>
      </c>
      <c r="G132" s="53" t="s">
        <v>40</v>
      </c>
      <c r="H132" s="36" t="s">
        <v>32</v>
      </c>
      <c r="I132" s="821" t="s">
        <v>195</v>
      </c>
      <c r="J132" s="818" t="s">
        <v>2767</v>
      </c>
      <c r="K132" s="49" t="s">
        <v>2768</v>
      </c>
      <c r="L132" s="53" t="s">
        <v>2879</v>
      </c>
      <c r="M132" s="47"/>
      <c r="N132" s="37">
        <v>6</v>
      </c>
      <c r="O132" s="47"/>
      <c r="P132" s="47"/>
      <c r="Q132" s="791" t="s">
        <v>2880</v>
      </c>
      <c r="R132" s="61">
        <v>27985</v>
      </c>
      <c r="S132" s="53" t="s">
        <v>31</v>
      </c>
      <c r="T132" s="6"/>
      <c r="U132" s="6"/>
      <c r="V132" s="6"/>
      <c r="W132" s="6"/>
      <c r="X132" s="6"/>
      <c r="Y132" s="6"/>
      <c r="Z132" s="6"/>
    </row>
    <row r="133" spans="1:26" ht="46.8">
      <c r="A133" s="53">
        <v>203</v>
      </c>
      <c r="B133" s="36" t="s">
        <v>27</v>
      </c>
      <c r="C133" s="53" t="s">
        <v>2891</v>
      </c>
      <c r="D133" s="53" t="s">
        <v>763</v>
      </c>
      <c r="E133" s="53" t="s">
        <v>2892</v>
      </c>
      <c r="F133" s="61">
        <v>40725</v>
      </c>
      <c r="G133" s="53" t="s">
        <v>40</v>
      </c>
      <c r="H133" s="36" t="s">
        <v>32</v>
      </c>
      <c r="I133" s="36" t="s">
        <v>195</v>
      </c>
      <c r="J133" s="818" t="s">
        <v>2767</v>
      </c>
      <c r="K133" s="49" t="s">
        <v>2768</v>
      </c>
      <c r="L133" s="53" t="s">
        <v>2879</v>
      </c>
      <c r="M133" s="47"/>
      <c r="N133" s="37">
        <v>6</v>
      </c>
      <c r="O133" s="47"/>
      <c r="P133" s="47"/>
      <c r="Q133" s="791" t="s">
        <v>2880</v>
      </c>
      <c r="R133" s="61">
        <v>27985</v>
      </c>
      <c r="S133" s="53" t="s">
        <v>31</v>
      </c>
      <c r="T133" s="6"/>
      <c r="U133" s="6"/>
      <c r="V133" s="6"/>
      <c r="W133" s="6"/>
      <c r="X133" s="6"/>
      <c r="Y133" s="6"/>
      <c r="Z133" s="6"/>
    </row>
    <row r="134" spans="1:26" ht="31.2">
      <c r="A134" s="38">
        <v>204</v>
      </c>
      <c r="B134" s="807" t="s">
        <v>27</v>
      </c>
      <c r="C134" s="38" t="s">
        <v>2893</v>
      </c>
      <c r="D134" s="38" t="s">
        <v>249</v>
      </c>
      <c r="E134" s="38" t="s">
        <v>224</v>
      </c>
      <c r="F134" s="70">
        <v>40951</v>
      </c>
      <c r="G134" s="38" t="s">
        <v>31</v>
      </c>
      <c r="H134" s="36" t="s">
        <v>32</v>
      </c>
      <c r="I134" s="36" t="s">
        <v>195</v>
      </c>
      <c r="J134" s="818" t="s">
        <v>2767</v>
      </c>
      <c r="K134" s="49" t="s">
        <v>2768</v>
      </c>
      <c r="L134" s="38" t="s">
        <v>2894</v>
      </c>
      <c r="M134" s="38">
        <v>89871430565</v>
      </c>
      <c r="N134" s="38">
        <v>5</v>
      </c>
      <c r="O134" s="6"/>
      <c r="P134" s="6"/>
      <c r="Q134" s="791" t="s">
        <v>2773</v>
      </c>
      <c r="R134" s="792">
        <v>33773</v>
      </c>
      <c r="S134" s="791" t="s">
        <v>31</v>
      </c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L851" s="29"/>
      <c r="M851" s="6"/>
      <c r="N851" s="6"/>
      <c r="O851" s="6"/>
      <c r="P851" s="6"/>
      <c r="Q851" s="6"/>
      <c r="R851" s="6"/>
      <c r="S851" s="52"/>
      <c r="T851" s="6"/>
      <c r="U851" s="6"/>
      <c r="V851" s="6"/>
      <c r="W851" s="6"/>
      <c r="X851" s="6"/>
      <c r="Y851" s="6"/>
      <c r="Z851" s="6"/>
    </row>
  </sheetData>
  <mergeCells count="4">
    <mergeCell ref="C1:L1"/>
    <mergeCell ref="A3:B3"/>
    <mergeCell ref="C4:E4"/>
    <mergeCell ref="J4:Q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1">
    <tabColor rgb="FF00FF00"/>
    <outlinePr summaryBelow="0" summaryRight="0"/>
  </sheetPr>
  <dimension ref="A1:Z998"/>
  <sheetViews>
    <sheetView topLeftCell="A12" workbookViewId="0">
      <selection activeCell="A10" sqref="A10:XFD99"/>
    </sheetView>
  </sheetViews>
  <sheetFormatPr defaultColWidth="12.5546875" defaultRowHeight="15.75" customHeight="1"/>
  <cols>
    <col min="1" max="1" width="4.6640625" customWidth="1"/>
    <col min="2" max="2" width="4" customWidth="1"/>
    <col min="6" max="6" width="6.44140625" customWidth="1"/>
    <col min="7" max="7" width="11.33203125" customWidth="1"/>
    <col min="8" max="8" width="7.5546875" customWidth="1"/>
    <col min="9" max="9" width="15.5546875" customWidth="1"/>
    <col min="11" max="11" width="17.44140625" customWidth="1"/>
    <col min="12" max="12" width="14" customWidth="1"/>
    <col min="15" max="15" width="11.6640625" customWidth="1"/>
  </cols>
  <sheetData>
    <row r="1" spans="1:26" ht="17.399999999999999">
      <c r="A1" s="1"/>
      <c r="B1" s="2"/>
      <c r="C1" s="909" t="s">
        <v>0</v>
      </c>
      <c r="D1" s="910"/>
      <c r="E1" s="910"/>
      <c r="F1" s="910"/>
      <c r="G1" s="910"/>
      <c r="H1" s="910"/>
      <c r="I1" s="910"/>
      <c r="J1" s="910"/>
      <c r="K1" s="910"/>
      <c r="L1" s="910"/>
      <c r="M1" s="2"/>
      <c r="N1" s="2"/>
      <c r="O1" s="3"/>
      <c r="P1" s="4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5.6">
      <c r="A2" s="1"/>
      <c r="B2" s="7"/>
      <c r="C2" s="8"/>
      <c r="D2" s="8"/>
      <c r="E2" s="8"/>
      <c r="F2" s="9"/>
      <c r="G2" s="8"/>
      <c r="H2" s="9"/>
      <c r="I2" s="9"/>
      <c r="J2" s="9"/>
      <c r="K2" s="9"/>
      <c r="L2" s="9"/>
      <c r="M2" s="8"/>
      <c r="N2" s="8"/>
      <c r="O2" s="8"/>
      <c r="P2" s="4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5.6">
      <c r="A3" s="911" t="s">
        <v>1</v>
      </c>
      <c r="B3" s="910"/>
      <c r="C3" s="11" t="s">
        <v>2</v>
      </c>
      <c r="D3" s="12"/>
      <c r="E3" s="12"/>
      <c r="F3" s="13"/>
      <c r="G3" s="12"/>
      <c r="H3" s="13"/>
      <c r="I3" s="13"/>
      <c r="J3" s="13"/>
      <c r="K3" s="13"/>
      <c r="L3" s="13"/>
      <c r="M3" s="12"/>
      <c r="N3" s="12"/>
      <c r="O3" s="12"/>
      <c r="P3" s="4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4.6">
      <c r="A4" s="10" t="s">
        <v>3</v>
      </c>
      <c r="B4" s="14"/>
      <c r="C4" s="912" t="s">
        <v>4</v>
      </c>
      <c r="D4" s="910"/>
      <c r="E4" s="910"/>
      <c r="F4" s="13"/>
      <c r="G4" s="12"/>
      <c r="H4" s="13"/>
      <c r="I4" s="13"/>
      <c r="J4" s="913" t="s">
        <v>655</v>
      </c>
      <c r="K4" s="910"/>
      <c r="L4" s="910"/>
      <c r="M4" s="910"/>
      <c r="N4" s="910"/>
      <c r="O4" s="910"/>
      <c r="P4" s="910"/>
      <c r="Q4" s="910"/>
      <c r="R4" s="910"/>
      <c r="S4" s="5"/>
      <c r="T4" s="5"/>
      <c r="U4" s="5"/>
      <c r="V4" s="6"/>
      <c r="W4" s="6"/>
      <c r="X4" s="6"/>
      <c r="Y4" s="6"/>
      <c r="Z4" s="6"/>
    </row>
    <row r="5" spans="1:26" ht="15.6">
      <c r="A5" s="15" t="s">
        <v>5</v>
      </c>
      <c r="C5" s="16" t="s">
        <v>6</v>
      </c>
      <c r="D5" s="12"/>
      <c r="E5" s="12"/>
      <c r="F5" s="13"/>
      <c r="G5" s="12"/>
      <c r="H5" s="13"/>
      <c r="I5" s="13"/>
      <c r="J5" s="13"/>
      <c r="K5" s="13"/>
      <c r="L5" s="13"/>
      <c r="M5" s="12"/>
      <c r="N5" s="12"/>
      <c r="O5" s="12"/>
      <c r="P5" s="4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5.6">
      <c r="A6" s="15" t="s">
        <v>7</v>
      </c>
      <c r="B6" s="16"/>
      <c r="C6" s="17">
        <v>45234</v>
      </c>
      <c r="D6" s="12"/>
      <c r="E6" s="12"/>
      <c r="F6" s="13"/>
      <c r="G6" s="12"/>
      <c r="H6" s="13"/>
      <c r="I6" s="13"/>
      <c r="J6" s="13"/>
      <c r="K6" s="13"/>
      <c r="L6" s="13"/>
      <c r="M6" s="12"/>
      <c r="N6" s="12"/>
      <c r="O6" s="12"/>
      <c r="P6" s="4"/>
      <c r="Q6" s="5"/>
      <c r="R6" s="5"/>
      <c r="S6" s="5"/>
      <c r="T6" s="5"/>
      <c r="U6" s="5"/>
      <c r="V6" s="6"/>
      <c r="W6" s="6"/>
      <c r="X6" s="6"/>
      <c r="Y6" s="6"/>
      <c r="Z6" s="6"/>
    </row>
    <row r="7" spans="1:26" ht="15.6">
      <c r="A7" s="18" t="s">
        <v>8</v>
      </c>
      <c r="B7" s="19"/>
      <c r="C7" s="12"/>
      <c r="D7" s="12"/>
      <c r="E7" s="12"/>
      <c r="F7" s="13"/>
      <c r="G7" s="12"/>
      <c r="H7" s="13"/>
      <c r="I7" s="13"/>
      <c r="J7" s="13"/>
      <c r="K7" s="13"/>
      <c r="L7" s="13"/>
      <c r="M7" s="12"/>
      <c r="N7" s="12"/>
      <c r="O7" s="12"/>
      <c r="P7" s="4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5.6">
      <c r="A8" s="4"/>
      <c r="B8" s="20"/>
      <c r="C8" s="12"/>
      <c r="D8" s="12"/>
      <c r="E8" s="12"/>
      <c r="F8" s="13"/>
      <c r="G8" s="12"/>
      <c r="H8" s="13"/>
      <c r="I8" s="13"/>
      <c r="J8" s="13"/>
      <c r="K8" s="13"/>
      <c r="L8" s="13"/>
      <c r="M8" s="12"/>
      <c r="N8" s="12"/>
      <c r="O8" s="12"/>
      <c r="P8" s="4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90.5" customHeight="1">
      <c r="A9" s="21">
        <v>1</v>
      </c>
      <c r="B9" s="22" t="s">
        <v>9</v>
      </c>
      <c r="C9" s="23" t="s">
        <v>10</v>
      </c>
      <c r="D9" s="23" t="s">
        <v>11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19</v>
      </c>
      <c r="M9" s="23" t="s">
        <v>20</v>
      </c>
      <c r="N9" s="23" t="s">
        <v>21</v>
      </c>
      <c r="O9" s="23" t="s">
        <v>22</v>
      </c>
      <c r="P9" s="23" t="s">
        <v>23</v>
      </c>
      <c r="Q9" s="23" t="s">
        <v>24</v>
      </c>
      <c r="R9" s="24" t="s">
        <v>25</v>
      </c>
      <c r="S9" s="25" t="s">
        <v>26</v>
      </c>
      <c r="T9" s="26"/>
      <c r="U9" s="26"/>
      <c r="V9" s="27"/>
      <c r="W9" s="27"/>
      <c r="X9" s="27"/>
      <c r="Y9" s="27"/>
      <c r="Z9" s="27"/>
    </row>
    <row r="10" spans="1:26" ht="15.6">
      <c r="A10" s="32">
        <v>1</v>
      </c>
      <c r="B10" s="32" t="s">
        <v>2895</v>
      </c>
      <c r="C10" s="29" t="s">
        <v>154</v>
      </c>
      <c r="D10" s="29" t="s">
        <v>1399</v>
      </c>
      <c r="E10" s="29" t="s">
        <v>2896</v>
      </c>
      <c r="F10" s="29" t="s">
        <v>40</v>
      </c>
      <c r="G10" s="58">
        <v>39567</v>
      </c>
      <c r="H10" s="32" t="s">
        <v>32</v>
      </c>
      <c r="I10" s="32" t="s">
        <v>195</v>
      </c>
      <c r="J10" s="29" t="s">
        <v>2897</v>
      </c>
      <c r="K10" s="29" t="s">
        <v>2898</v>
      </c>
      <c r="L10" s="29"/>
      <c r="M10" s="29"/>
      <c r="N10" s="29">
        <v>8</v>
      </c>
      <c r="O10" s="30"/>
      <c r="P10" s="30"/>
      <c r="Q10" s="32" t="s">
        <v>2899</v>
      </c>
      <c r="R10" s="230">
        <v>17126</v>
      </c>
      <c r="S10" s="52" t="s">
        <v>31</v>
      </c>
      <c r="T10" s="5"/>
      <c r="U10" s="5"/>
      <c r="V10" s="6"/>
      <c r="W10" s="6"/>
      <c r="X10" s="6"/>
      <c r="Y10" s="6"/>
      <c r="Z10" s="6"/>
    </row>
    <row r="11" spans="1:26" ht="15.6">
      <c r="A11" s="32">
        <v>2</v>
      </c>
      <c r="B11" s="32" t="s">
        <v>74</v>
      </c>
      <c r="C11" s="29" t="s">
        <v>2900</v>
      </c>
      <c r="D11" s="29" t="s">
        <v>2901</v>
      </c>
      <c r="E11" s="29" t="s">
        <v>584</v>
      </c>
      <c r="F11" s="29" t="s">
        <v>40</v>
      </c>
      <c r="G11" s="58">
        <v>39961</v>
      </c>
      <c r="H11" s="32" t="s">
        <v>32</v>
      </c>
      <c r="I11" s="32" t="s">
        <v>195</v>
      </c>
      <c r="J11" s="29" t="s">
        <v>2897</v>
      </c>
      <c r="K11" s="29" t="s">
        <v>2898</v>
      </c>
      <c r="L11" s="29"/>
      <c r="M11" s="29">
        <v>89174207919</v>
      </c>
      <c r="N11" s="29">
        <v>8</v>
      </c>
      <c r="O11" s="30"/>
      <c r="P11" s="32"/>
      <c r="Q11" s="32" t="s">
        <v>2899</v>
      </c>
      <c r="R11" s="230">
        <v>17127</v>
      </c>
      <c r="S11" s="52" t="s">
        <v>31</v>
      </c>
      <c r="T11" s="5"/>
      <c r="U11" s="5"/>
      <c r="V11" s="6"/>
      <c r="W11" s="6"/>
      <c r="X11" s="6"/>
      <c r="Y11" s="6"/>
      <c r="Z11" s="6"/>
    </row>
    <row r="12" spans="1:26" ht="15.6">
      <c r="A12" s="32">
        <v>3</v>
      </c>
      <c r="B12" s="32" t="s">
        <v>74</v>
      </c>
      <c r="C12" s="34" t="s">
        <v>2902</v>
      </c>
      <c r="D12" s="34" t="s">
        <v>1088</v>
      </c>
      <c r="E12" s="34"/>
      <c r="F12" s="34" t="s">
        <v>40</v>
      </c>
      <c r="G12" s="60"/>
      <c r="H12" s="34" t="s">
        <v>32</v>
      </c>
      <c r="I12" s="34" t="s">
        <v>195</v>
      </c>
      <c r="J12" s="29" t="s">
        <v>2897</v>
      </c>
      <c r="K12" s="29" t="s">
        <v>2898</v>
      </c>
      <c r="L12" s="32"/>
      <c r="M12" s="32">
        <v>89659220693</v>
      </c>
      <c r="N12" s="32">
        <v>7</v>
      </c>
      <c r="O12" s="33"/>
      <c r="P12" s="33"/>
      <c r="Q12" s="34" t="s">
        <v>2903</v>
      </c>
      <c r="R12" s="230">
        <v>17128</v>
      </c>
      <c r="S12" s="52" t="s">
        <v>31</v>
      </c>
      <c r="T12" s="5"/>
      <c r="U12" s="5"/>
      <c r="V12" s="6"/>
      <c r="W12" s="6"/>
      <c r="X12" s="6"/>
      <c r="Y12" s="6"/>
      <c r="Z12" s="6"/>
    </row>
    <row r="13" spans="1:26" ht="15.6">
      <c r="A13" s="32">
        <v>4</v>
      </c>
      <c r="B13" s="32" t="s">
        <v>74</v>
      </c>
      <c r="C13" s="29" t="s">
        <v>2904</v>
      </c>
      <c r="D13" s="29" t="s">
        <v>2905</v>
      </c>
      <c r="E13" s="29"/>
      <c r="F13" s="29" t="s">
        <v>31</v>
      </c>
      <c r="G13" s="59"/>
      <c r="H13" s="32" t="s">
        <v>32</v>
      </c>
      <c r="I13" s="32" t="s">
        <v>195</v>
      </c>
      <c r="J13" s="29" t="s">
        <v>2897</v>
      </c>
      <c r="K13" s="29" t="s">
        <v>2898</v>
      </c>
      <c r="L13" s="29"/>
      <c r="M13" s="29">
        <v>89649509827</v>
      </c>
      <c r="N13" s="29">
        <v>9</v>
      </c>
      <c r="O13" s="30"/>
      <c r="P13" s="30"/>
      <c r="Q13" s="32" t="s">
        <v>2903</v>
      </c>
      <c r="R13" s="230">
        <v>17129</v>
      </c>
      <c r="S13" s="52" t="s">
        <v>31</v>
      </c>
      <c r="T13" s="5"/>
      <c r="U13" s="5"/>
      <c r="V13" s="6"/>
      <c r="W13" s="6"/>
      <c r="X13" s="6"/>
      <c r="Y13" s="6"/>
      <c r="Z13" s="6"/>
    </row>
    <row r="14" spans="1:26" ht="15.6">
      <c r="A14" s="32">
        <v>5</v>
      </c>
      <c r="B14" s="32" t="s">
        <v>74</v>
      </c>
      <c r="C14" s="34" t="s">
        <v>686</v>
      </c>
      <c r="D14" s="34" t="s">
        <v>469</v>
      </c>
      <c r="E14" s="34" t="s">
        <v>60</v>
      </c>
      <c r="F14" s="34" t="s">
        <v>31</v>
      </c>
      <c r="G14" s="60">
        <v>41294</v>
      </c>
      <c r="H14" s="34" t="s">
        <v>32</v>
      </c>
      <c r="I14" s="34" t="s">
        <v>195</v>
      </c>
      <c r="J14" s="29" t="s">
        <v>2906</v>
      </c>
      <c r="K14" s="29" t="s">
        <v>2898</v>
      </c>
      <c r="L14" s="32"/>
      <c r="M14" s="32">
        <v>89326097071</v>
      </c>
      <c r="N14" s="32">
        <v>4</v>
      </c>
      <c r="O14" s="33"/>
      <c r="P14" s="33"/>
      <c r="Q14" s="34" t="s">
        <v>2907</v>
      </c>
      <c r="R14" s="230">
        <v>22746</v>
      </c>
      <c r="S14" s="52" t="s">
        <v>31</v>
      </c>
      <c r="T14" s="5"/>
      <c r="U14" s="5"/>
      <c r="V14" s="6"/>
      <c r="W14" s="6"/>
      <c r="X14" s="6"/>
      <c r="Y14" s="6"/>
      <c r="Z14" s="6"/>
    </row>
    <row r="15" spans="1:26" ht="15.6">
      <c r="A15" s="32">
        <v>6</v>
      </c>
      <c r="B15" s="32" t="s">
        <v>74</v>
      </c>
      <c r="C15" s="29" t="s">
        <v>119</v>
      </c>
      <c r="D15" s="29" t="s">
        <v>219</v>
      </c>
      <c r="E15" s="29" t="s">
        <v>262</v>
      </c>
      <c r="F15" s="29" t="s">
        <v>31</v>
      </c>
      <c r="G15" s="58">
        <v>41342</v>
      </c>
      <c r="H15" s="32" t="s">
        <v>32</v>
      </c>
      <c r="I15" s="32" t="s">
        <v>195</v>
      </c>
      <c r="J15" s="29" t="s">
        <v>2897</v>
      </c>
      <c r="K15" s="29" t="s">
        <v>2898</v>
      </c>
      <c r="L15" s="29"/>
      <c r="M15" s="29">
        <v>89872415338</v>
      </c>
      <c r="N15" s="29">
        <v>4</v>
      </c>
      <c r="O15" s="30"/>
      <c r="P15" s="30"/>
      <c r="Q15" s="32" t="s">
        <v>2907</v>
      </c>
      <c r="R15" s="230">
        <v>22746</v>
      </c>
      <c r="S15" s="52" t="s">
        <v>31</v>
      </c>
      <c r="T15" s="5"/>
      <c r="U15" s="5"/>
      <c r="V15" s="6"/>
      <c r="W15" s="6"/>
      <c r="X15" s="6"/>
      <c r="Y15" s="6"/>
      <c r="Z15" s="6"/>
    </row>
    <row r="16" spans="1:26" ht="15.6">
      <c r="A16" s="32">
        <v>7</v>
      </c>
      <c r="B16" s="32" t="s">
        <v>74</v>
      </c>
      <c r="C16" s="34" t="s">
        <v>2908</v>
      </c>
      <c r="D16" s="34" t="s">
        <v>249</v>
      </c>
      <c r="E16" s="34" t="s">
        <v>173</v>
      </c>
      <c r="F16" s="34" t="s">
        <v>31</v>
      </c>
      <c r="G16" s="60">
        <v>41581</v>
      </c>
      <c r="H16" s="34" t="s">
        <v>32</v>
      </c>
      <c r="I16" s="34" t="s">
        <v>195</v>
      </c>
      <c r="J16" s="29" t="s">
        <v>2897</v>
      </c>
      <c r="K16" s="29" t="s">
        <v>2898</v>
      </c>
      <c r="L16" s="32"/>
      <c r="M16" s="32">
        <v>89961073731</v>
      </c>
      <c r="N16" s="32">
        <v>4</v>
      </c>
      <c r="O16" s="33"/>
      <c r="P16" s="33"/>
      <c r="Q16" s="34" t="s">
        <v>2907</v>
      </c>
      <c r="R16" s="230">
        <v>22746</v>
      </c>
      <c r="S16" s="52" t="s">
        <v>31</v>
      </c>
      <c r="T16" s="5"/>
      <c r="U16" s="5"/>
      <c r="V16" s="6"/>
      <c r="W16" s="6"/>
      <c r="X16" s="6"/>
      <c r="Y16" s="6"/>
      <c r="Z16" s="6"/>
    </row>
    <row r="17" spans="1:26" ht="15.6" hidden="1">
      <c r="A17" s="32">
        <v>8</v>
      </c>
      <c r="B17" s="32"/>
      <c r="C17" s="29"/>
      <c r="D17" s="29"/>
      <c r="E17" s="29"/>
      <c r="F17" s="29"/>
      <c r="G17" s="58"/>
      <c r="H17" s="32"/>
      <c r="I17" s="32"/>
      <c r="J17" s="29"/>
      <c r="K17" s="29"/>
      <c r="L17" s="29"/>
      <c r="M17" s="29"/>
      <c r="N17" s="29"/>
      <c r="O17" s="30"/>
      <c r="P17" s="30"/>
      <c r="Q17" s="32"/>
      <c r="R17" s="230"/>
      <c r="S17" s="52"/>
      <c r="T17" s="5"/>
      <c r="U17" s="5"/>
      <c r="V17" s="6"/>
      <c r="W17" s="6"/>
      <c r="X17" s="6"/>
      <c r="Y17" s="6"/>
      <c r="Z17" s="6"/>
    </row>
    <row r="18" spans="1:26" ht="15.6" hidden="1">
      <c r="A18" s="32">
        <v>9</v>
      </c>
      <c r="B18" s="32"/>
      <c r="C18" s="34"/>
      <c r="D18" s="34"/>
      <c r="E18" s="34"/>
      <c r="F18" s="34"/>
      <c r="G18" s="60"/>
      <c r="H18" s="34"/>
      <c r="I18" s="34"/>
      <c r="J18" s="29"/>
      <c r="K18" s="29"/>
      <c r="L18" s="32"/>
      <c r="M18" s="32"/>
      <c r="N18" s="32"/>
      <c r="O18" s="33"/>
      <c r="P18" s="33"/>
      <c r="Q18" s="34"/>
      <c r="R18" s="230"/>
      <c r="S18" s="52"/>
      <c r="T18" s="5"/>
      <c r="U18" s="5"/>
      <c r="V18" s="6"/>
      <c r="W18" s="6"/>
      <c r="X18" s="6"/>
      <c r="Y18" s="6"/>
      <c r="Z18" s="6"/>
    </row>
    <row r="19" spans="1:26" ht="15.6" hidden="1">
      <c r="A19" s="32">
        <v>10</v>
      </c>
      <c r="B19" s="32"/>
      <c r="C19" s="34"/>
      <c r="D19" s="34"/>
      <c r="E19" s="34"/>
      <c r="F19" s="34"/>
      <c r="G19" s="60"/>
      <c r="H19" s="34"/>
      <c r="I19" s="34"/>
      <c r="J19" s="29"/>
      <c r="K19" s="29"/>
      <c r="L19" s="32"/>
      <c r="M19" s="32"/>
      <c r="N19" s="32"/>
      <c r="O19" s="33"/>
      <c r="P19" s="33"/>
      <c r="Q19" s="34"/>
      <c r="R19" s="230"/>
      <c r="S19" s="52"/>
      <c r="T19" s="5"/>
      <c r="U19" s="5"/>
      <c r="V19" s="6"/>
      <c r="W19" s="6"/>
      <c r="X19" s="6"/>
      <c r="Y19" s="6"/>
      <c r="Z19" s="6"/>
    </row>
    <row r="20" spans="1:26" ht="15.6" hidden="1">
      <c r="A20" s="32">
        <v>11</v>
      </c>
      <c r="B20" s="32"/>
      <c r="C20" s="32"/>
      <c r="D20" s="32"/>
      <c r="E20" s="32"/>
      <c r="F20" s="32"/>
      <c r="G20" s="58"/>
      <c r="H20" s="32"/>
      <c r="I20" s="32"/>
      <c r="J20" s="29"/>
      <c r="K20" s="29"/>
      <c r="L20" s="29"/>
      <c r="M20" s="29"/>
      <c r="N20" s="32"/>
      <c r="O20" s="30"/>
      <c r="P20" s="30"/>
      <c r="Q20" s="32"/>
      <c r="R20" s="230"/>
      <c r="S20" s="52"/>
      <c r="T20" s="5"/>
      <c r="U20" s="5"/>
      <c r="V20" s="6"/>
      <c r="W20" s="6"/>
      <c r="X20" s="6"/>
      <c r="Y20" s="6"/>
      <c r="Z20" s="6"/>
    </row>
    <row r="21" spans="1:26" ht="15.6">
      <c r="A21" s="32">
        <v>12</v>
      </c>
      <c r="B21" s="32" t="s">
        <v>74</v>
      </c>
      <c r="C21" s="29" t="s">
        <v>2909</v>
      </c>
      <c r="D21" s="29" t="s">
        <v>166</v>
      </c>
      <c r="E21" s="29" t="s">
        <v>291</v>
      </c>
      <c r="F21" s="29" t="s">
        <v>40</v>
      </c>
      <c r="G21" s="832">
        <v>39864</v>
      </c>
      <c r="H21" s="29" t="s">
        <v>32</v>
      </c>
      <c r="I21" s="29" t="s">
        <v>195</v>
      </c>
      <c r="J21" s="29" t="s">
        <v>2897</v>
      </c>
      <c r="K21" s="29" t="s">
        <v>2898</v>
      </c>
      <c r="L21" s="29"/>
      <c r="M21" s="29">
        <v>89876293677</v>
      </c>
      <c r="N21" s="29">
        <v>9</v>
      </c>
      <c r="O21" s="35"/>
      <c r="P21" s="35"/>
      <c r="Q21" s="52" t="s">
        <v>2899</v>
      </c>
      <c r="R21" s="230">
        <v>17126</v>
      </c>
      <c r="S21" s="52" t="s">
        <v>31</v>
      </c>
      <c r="T21" s="5"/>
      <c r="U21" s="5"/>
      <c r="V21" s="6"/>
      <c r="W21" s="6"/>
      <c r="X21" s="6"/>
      <c r="Y21" s="6"/>
      <c r="Z21" s="6"/>
    </row>
    <row r="22" spans="1:26" ht="15.6">
      <c r="A22" s="63">
        <v>13</v>
      </c>
      <c r="B22" s="63" t="s">
        <v>74</v>
      </c>
      <c r="C22" s="644" t="s">
        <v>2910</v>
      </c>
      <c r="D22" s="63" t="s">
        <v>335</v>
      </c>
      <c r="E22" s="63" t="s">
        <v>54</v>
      </c>
      <c r="F22" s="63" t="s">
        <v>31</v>
      </c>
      <c r="G22" s="64">
        <v>40626</v>
      </c>
      <c r="H22" s="63" t="s">
        <v>32</v>
      </c>
      <c r="I22" s="63" t="s">
        <v>195</v>
      </c>
      <c r="J22" s="29" t="s">
        <v>2897</v>
      </c>
      <c r="K22" s="29" t="s">
        <v>2898</v>
      </c>
      <c r="L22" s="63"/>
      <c r="M22" s="63">
        <v>89174007062</v>
      </c>
      <c r="N22" s="63">
        <v>6</v>
      </c>
      <c r="O22" s="65"/>
      <c r="P22" s="65"/>
      <c r="Q22" s="52" t="s">
        <v>2903</v>
      </c>
      <c r="R22" s="230"/>
      <c r="S22" s="52" t="s">
        <v>31</v>
      </c>
      <c r="T22" s="5"/>
      <c r="U22" s="5"/>
      <c r="V22" s="6"/>
      <c r="W22" s="6"/>
      <c r="X22" s="6"/>
      <c r="Y22" s="6"/>
      <c r="Z22" s="6"/>
    </row>
    <row r="23" spans="1:26" ht="15.6">
      <c r="A23" s="66">
        <v>14</v>
      </c>
      <c r="B23" s="66" t="s">
        <v>74</v>
      </c>
      <c r="C23" s="66" t="s">
        <v>2911</v>
      </c>
      <c r="D23" s="66" t="s">
        <v>141</v>
      </c>
      <c r="E23" s="66" t="s">
        <v>2912</v>
      </c>
      <c r="F23" s="66" t="s">
        <v>31</v>
      </c>
      <c r="G23" s="67">
        <v>40746</v>
      </c>
      <c r="H23" s="66" t="s">
        <v>32</v>
      </c>
      <c r="I23" s="66" t="s">
        <v>195</v>
      </c>
      <c r="J23" s="29" t="s">
        <v>2897</v>
      </c>
      <c r="K23" s="29" t="s">
        <v>2898</v>
      </c>
      <c r="L23" s="66"/>
      <c r="M23" s="66">
        <v>89613688573</v>
      </c>
      <c r="N23" s="66">
        <v>6</v>
      </c>
      <c r="O23" s="68"/>
      <c r="P23" s="68"/>
      <c r="Q23" s="52" t="s">
        <v>2903</v>
      </c>
      <c r="R23" s="230"/>
      <c r="S23" s="52" t="s">
        <v>31</v>
      </c>
      <c r="T23" s="5"/>
      <c r="U23" s="5"/>
      <c r="V23" s="6"/>
      <c r="W23" s="6"/>
      <c r="X23" s="6"/>
      <c r="Y23" s="6"/>
      <c r="Z23" s="6"/>
    </row>
    <row r="24" spans="1:26" ht="15.6">
      <c r="A24" s="63">
        <v>15</v>
      </c>
      <c r="B24" s="65"/>
      <c r="C24" s="63" t="s">
        <v>2913</v>
      </c>
      <c r="D24" s="63" t="s">
        <v>44</v>
      </c>
      <c r="E24" s="63" t="s">
        <v>52</v>
      </c>
      <c r="F24" s="63" t="s">
        <v>31</v>
      </c>
      <c r="G24" s="833">
        <v>39615</v>
      </c>
      <c r="H24" s="63" t="s">
        <v>32</v>
      </c>
      <c r="I24" s="63" t="s">
        <v>195</v>
      </c>
      <c r="J24" s="29" t="s">
        <v>2897</v>
      </c>
      <c r="K24" s="29" t="s">
        <v>2898</v>
      </c>
      <c r="L24" s="65"/>
      <c r="M24" s="65"/>
      <c r="N24" s="63">
        <v>9</v>
      </c>
      <c r="O24" s="63"/>
      <c r="P24" s="65"/>
      <c r="Q24" s="52" t="s">
        <v>2903</v>
      </c>
      <c r="R24" s="230"/>
      <c r="S24" s="52" t="s">
        <v>31</v>
      </c>
      <c r="T24" s="5"/>
      <c r="U24" s="5"/>
      <c r="V24" s="6"/>
      <c r="W24" s="6"/>
      <c r="X24" s="6"/>
      <c r="Y24" s="6"/>
      <c r="Z24" s="6"/>
    </row>
    <row r="25" spans="1:26" ht="15.6">
      <c r="A25" s="66">
        <v>16</v>
      </c>
      <c r="B25" s="68"/>
      <c r="C25" s="66" t="s">
        <v>1729</v>
      </c>
      <c r="D25" s="66" t="s">
        <v>2750</v>
      </c>
      <c r="E25" s="66" t="s">
        <v>687</v>
      </c>
      <c r="F25" s="66" t="s">
        <v>31</v>
      </c>
      <c r="G25" s="67">
        <v>41033</v>
      </c>
      <c r="H25" s="66" t="s">
        <v>32</v>
      </c>
      <c r="I25" s="66" t="s">
        <v>195</v>
      </c>
      <c r="J25" s="29" t="s">
        <v>2897</v>
      </c>
      <c r="K25" s="29" t="s">
        <v>2898</v>
      </c>
      <c r="L25" s="68"/>
      <c r="M25" s="68"/>
      <c r="N25" s="66">
        <v>5</v>
      </c>
      <c r="O25" s="66"/>
      <c r="P25" s="68"/>
      <c r="Q25" s="52" t="s">
        <v>2899</v>
      </c>
      <c r="R25" s="230">
        <v>17126</v>
      </c>
      <c r="S25" s="52" t="s">
        <v>31</v>
      </c>
      <c r="T25" s="5"/>
      <c r="U25" s="5"/>
      <c r="V25" s="6"/>
      <c r="W25" s="6"/>
      <c r="X25" s="6"/>
      <c r="Y25" s="6"/>
      <c r="Z25" s="6"/>
    </row>
    <row r="26" spans="1:26" ht="15.6">
      <c r="A26" s="43">
        <v>17</v>
      </c>
      <c r="B26" s="51"/>
      <c r="C26" s="43" t="s">
        <v>2914</v>
      </c>
      <c r="D26" s="43" t="s">
        <v>730</v>
      </c>
      <c r="E26" s="43" t="s">
        <v>158</v>
      </c>
      <c r="F26" s="43" t="s">
        <v>40</v>
      </c>
      <c r="G26" s="42">
        <v>41164</v>
      </c>
      <c r="H26" s="43" t="s">
        <v>32</v>
      </c>
      <c r="I26" s="43" t="s">
        <v>195</v>
      </c>
      <c r="J26" s="29" t="s">
        <v>2897</v>
      </c>
      <c r="K26" s="29" t="s">
        <v>2898</v>
      </c>
      <c r="L26" s="68"/>
      <c r="M26" s="68"/>
      <c r="N26" s="66">
        <v>5</v>
      </c>
      <c r="O26" s="66"/>
      <c r="P26" s="68"/>
      <c r="Q26" s="52" t="s">
        <v>2899</v>
      </c>
      <c r="R26" s="230">
        <v>17126</v>
      </c>
      <c r="S26" s="52" t="s">
        <v>31</v>
      </c>
      <c r="T26" s="5"/>
      <c r="U26" s="5"/>
      <c r="V26" s="6"/>
      <c r="W26" s="6"/>
      <c r="X26" s="6"/>
      <c r="Y26" s="6"/>
      <c r="Z26" s="6"/>
    </row>
    <row r="27" spans="1:26" ht="15.6">
      <c r="A27" s="53">
        <v>18</v>
      </c>
      <c r="B27" s="47"/>
      <c r="C27" s="53" t="s">
        <v>2915</v>
      </c>
      <c r="D27" s="53" t="s">
        <v>125</v>
      </c>
      <c r="E27" s="53" t="s">
        <v>123</v>
      </c>
      <c r="F27" s="53" t="s">
        <v>31</v>
      </c>
      <c r="G27" s="61">
        <v>40635</v>
      </c>
      <c r="H27" s="53" t="s">
        <v>32</v>
      </c>
      <c r="I27" s="53" t="s">
        <v>195</v>
      </c>
      <c r="J27" s="29" t="s">
        <v>2897</v>
      </c>
      <c r="K27" s="29" t="s">
        <v>2898</v>
      </c>
      <c r="L27" s="47"/>
      <c r="M27" s="47"/>
      <c r="N27" s="53">
        <v>5</v>
      </c>
      <c r="O27" s="53"/>
      <c r="P27" s="47"/>
      <c r="Q27" s="52" t="s">
        <v>2899</v>
      </c>
      <c r="R27" s="230">
        <v>17126</v>
      </c>
      <c r="S27" s="53" t="s">
        <v>31</v>
      </c>
      <c r="T27" s="6"/>
      <c r="U27" s="6"/>
      <c r="V27" s="6"/>
      <c r="W27" s="6"/>
      <c r="X27" s="6"/>
      <c r="Y27" s="6"/>
      <c r="Z27" s="6"/>
    </row>
    <row r="28" spans="1:26" ht="15.6">
      <c r="A28" s="53">
        <v>19</v>
      </c>
      <c r="B28" s="47"/>
      <c r="C28" s="53" t="s">
        <v>261</v>
      </c>
      <c r="D28" s="53" t="s">
        <v>96</v>
      </c>
      <c r="E28" s="53" t="s">
        <v>72</v>
      </c>
      <c r="F28" s="53" t="s">
        <v>31</v>
      </c>
      <c r="G28" s="69">
        <v>39747</v>
      </c>
      <c r="H28" s="53" t="s">
        <v>32</v>
      </c>
      <c r="I28" s="53" t="s">
        <v>195</v>
      </c>
      <c r="J28" s="29" t="s">
        <v>2897</v>
      </c>
      <c r="K28" s="29" t="s">
        <v>2898</v>
      </c>
      <c r="L28" s="47"/>
      <c r="M28" s="47"/>
      <c r="N28" s="53">
        <v>9</v>
      </c>
      <c r="O28" s="47"/>
      <c r="P28" s="47"/>
      <c r="Q28" s="52" t="s">
        <v>2899</v>
      </c>
      <c r="R28" s="230">
        <v>17126</v>
      </c>
      <c r="S28" s="53" t="s">
        <v>31</v>
      </c>
      <c r="T28" s="6"/>
      <c r="U28" s="6"/>
      <c r="V28" s="6"/>
      <c r="W28" s="6"/>
      <c r="X28" s="6"/>
      <c r="Y28" s="6"/>
      <c r="Z28" s="6"/>
    </row>
    <row r="29" spans="1:26" ht="15.6" hidden="1">
      <c r="A29" s="53">
        <v>20</v>
      </c>
      <c r="B29" s="47"/>
      <c r="C29" s="53"/>
      <c r="D29" s="53"/>
      <c r="E29" s="53"/>
      <c r="F29" s="53"/>
      <c r="G29" s="47"/>
      <c r="H29" s="47"/>
      <c r="I29" s="47"/>
      <c r="J29" s="29"/>
      <c r="K29" s="29"/>
      <c r="L29" s="47"/>
      <c r="M29" s="47"/>
      <c r="N29" s="53"/>
      <c r="O29" s="53"/>
      <c r="P29" s="47"/>
      <c r="Q29" s="53"/>
      <c r="R29" s="241"/>
      <c r="S29" s="47"/>
      <c r="T29" s="6"/>
      <c r="U29" s="6"/>
      <c r="V29" s="6"/>
      <c r="W29" s="6"/>
      <c r="X29" s="6"/>
      <c r="Y29" s="6"/>
      <c r="Z29" s="6"/>
    </row>
    <row r="30" spans="1:26" ht="15.6" hidden="1">
      <c r="A30" s="53">
        <v>21</v>
      </c>
      <c r="B30" s="47"/>
      <c r="C30" s="53"/>
      <c r="D30" s="53"/>
      <c r="E30" s="53"/>
      <c r="F30" s="53"/>
      <c r="G30" s="47"/>
      <c r="H30" s="47"/>
      <c r="I30" s="47"/>
      <c r="J30" s="29"/>
      <c r="K30" s="29"/>
      <c r="L30" s="47"/>
      <c r="M30" s="47"/>
      <c r="N30" s="53"/>
      <c r="O30" s="53"/>
      <c r="P30" s="47"/>
      <c r="Q30" s="53"/>
      <c r="R30" s="241"/>
      <c r="S30" s="47"/>
      <c r="T30" s="6"/>
      <c r="U30" s="6"/>
      <c r="V30" s="6"/>
      <c r="W30" s="6"/>
      <c r="X30" s="6"/>
      <c r="Y30" s="6"/>
      <c r="Z30" s="6"/>
    </row>
    <row r="31" spans="1:26" ht="46.8">
      <c r="A31" s="53">
        <v>22</v>
      </c>
      <c r="B31" s="47"/>
      <c r="C31" s="53" t="s">
        <v>2916</v>
      </c>
      <c r="D31" s="53" t="s">
        <v>285</v>
      </c>
      <c r="E31" s="53" t="s">
        <v>58</v>
      </c>
      <c r="F31" s="53" t="s">
        <v>40</v>
      </c>
      <c r="G31" s="61">
        <v>41001</v>
      </c>
      <c r="H31" s="53" t="s">
        <v>32</v>
      </c>
      <c r="I31" s="53" t="s">
        <v>195</v>
      </c>
      <c r="J31" s="29" t="s">
        <v>2897</v>
      </c>
      <c r="K31" s="29" t="s">
        <v>2898</v>
      </c>
      <c r="L31" s="47"/>
      <c r="M31" s="47"/>
      <c r="N31" s="53">
        <v>5</v>
      </c>
      <c r="O31" s="53"/>
      <c r="P31" s="47"/>
      <c r="Q31" s="53" t="s">
        <v>2899</v>
      </c>
      <c r="R31" s="241"/>
      <c r="S31" s="53" t="s">
        <v>31</v>
      </c>
      <c r="T31" s="6"/>
      <c r="U31" s="6"/>
      <c r="V31" s="6"/>
      <c r="W31" s="6"/>
      <c r="X31" s="6"/>
      <c r="Y31" s="6"/>
      <c r="Z31" s="6"/>
    </row>
    <row r="32" spans="1:26" ht="15.6" hidden="1">
      <c r="A32" s="53">
        <v>23</v>
      </c>
      <c r="B32" s="47"/>
      <c r="C32" s="53"/>
      <c r="D32" s="53"/>
      <c r="E32" s="53"/>
      <c r="F32" s="53"/>
      <c r="G32" s="47"/>
      <c r="H32" s="47"/>
      <c r="I32" s="47"/>
      <c r="J32" s="29"/>
      <c r="K32" s="29"/>
      <c r="L32" s="47"/>
      <c r="M32" s="47"/>
      <c r="N32" s="53"/>
      <c r="O32" s="53"/>
      <c r="P32" s="47"/>
      <c r="Q32" s="53"/>
      <c r="R32" s="241"/>
      <c r="S32" s="47"/>
      <c r="T32" s="6"/>
      <c r="U32" s="6"/>
      <c r="V32" s="6"/>
      <c r="W32" s="6"/>
      <c r="X32" s="6"/>
      <c r="Y32" s="6"/>
      <c r="Z32" s="6"/>
    </row>
    <row r="33" spans="1:26" ht="46.8">
      <c r="A33" s="53">
        <v>24</v>
      </c>
      <c r="B33" s="47"/>
      <c r="C33" s="53" t="s">
        <v>2917</v>
      </c>
      <c r="D33" s="53" t="s">
        <v>166</v>
      </c>
      <c r="E33" s="53" t="s">
        <v>123</v>
      </c>
      <c r="F33" s="53" t="s">
        <v>31</v>
      </c>
      <c r="G33" s="61">
        <v>40661</v>
      </c>
      <c r="H33" s="53" t="s">
        <v>32</v>
      </c>
      <c r="I33" s="53" t="s">
        <v>195</v>
      </c>
      <c r="J33" s="29" t="s">
        <v>2897</v>
      </c>
      <c r="K33" s="29" t="s">
        <v>2898</v>
      </c>
      <c r="L33" s="47"/>
      <c r="M33" s="47"/>
      <c r="N33" s="53">
        <v>6</v>
      </c>
      <c r="O33" s="47"/>
      <c r="P33" s="47"/>
      <c r="Q33" s="53" t="s">
        <v>2903</v>
      </c>
      <c r="R33" s="230"/>
      <c r="S33" s="53" t="s">
        <v>31</v>
      </c>
      <c r="T33" s="6"/>
      <c r="U33" s="6"/>
      <c r="V33" s="6"/>
      <c r="W33" s="6"/>
      <c r="X33" s="6"/>
      <c r="Y33" s="6"/>
      <c r="Z33" s="6"/>
    </row>
    <row r="34" spans="1:26" ht="15.6" hidden="1">
      <c r="A34" s="53">
        <v>25</v>
      </c>
      <c r="B34" s="47"/>
      <c r="C34" s="53"/>
      <c r="D34" s="53"/>
      <c r="E34" s="53"/>
      <c r="F34" s="53"/>
      <c r="G34" s="61"/>
      <c r="H34" s="47"/>
      <c r="I34" s="47"/>
      <c r="J34" s="29"/>
      <c r="K34" s="29"/>
      <c r="L34" s="47"/>
      <c r="M34" s="47"/>
      <c r="N34" s="53"/>
      <c r="O34" s="47"/>
      <c r="P34" s="47"/>
      <c r="Q34" s="53"/>
      <c r="R34" s="230"/>
      <c r="S34" s="47"/>
      <c r="T34" s="6"/>
      <c r="U34" s="6"/>
      <c r="V34" s="6"/>
      <c r="W34" s="6"/>
      <c r="X34" s="6"/>
      <c r="Y34" s="6"/>
      <c r="Z34" s="6"/>
    </row>
    <row r="35" spans="1:26" ht="15.6">
      <c r="A35" s="47"/>
      <c r="B35" s="47"/>
      <c r="C35" s="53"/>
      <c r="D35" s="53"/>
      <c r="E35" s="53"/>
      <c r="F35" s="53"/>
      <c r="G35" s="61"/>
      <c r="H35" s="47"/>
      <c r="I35" s="47"/>
      <c r="J35" s="29"/>
      <c r="K35" s="29"/>
      <c r="L35" s="47"/>
      <c r="M35" s="47"/>
      <c r="N35" s="53"/>
      <c r="O35" s="47"/>
      <c r="P35" s="47"/>
      <c r="Q35" s="53"/>
      <c r="R35" s="230"/>
      <c r="S35" s="47"/>
      <c r="T35" s="6"/>
      <c r="U35" s="6"/>
      <c r="V35" s="6"/>
      <c r="W35" s="6"/>
      <c r="X35" s="6"/>
      <c r="Y35" s="6"/>
      <c r="Z35" s="6"/>
    </row>
    <row r="36" spans="1:26" ht="15.6">
      <c r="A36" s="47"/>
      <c r="B36" s="47"/>
      <c r="C36" s="53"/>
      <c r="D36" s="53"/>
      <c r="E36" s="53"/>
      <c r="F36" s="53"/>
      <c r="G36" s="61"/>
      <c r="H36" s="47"/>
      <c r="I36" s="47"/>
      <c r="J36" s="29"/>
      <c r="K36" s="29"/>
      <c r="L36" s="47"/>
      <c r="M36" s="47"/>
      <c r="N36" s="53"/>
      <c r="O36" s="47"/>
      <c r="P36" s="47"/>
      <c r="Q36" s="53"/>
      <c r="R36" s="230"/>
      <c r="S36" s="47"/>
      <c r="T36" s="6"/>
      <c r="U36" s="6"/>
      <c r="V36" s="6"/>
      <c r="W36" s="6"/>
      <c r="X36" s="6"/>
      <c r="Y36" s="6"/>
      <c r="Z36" s="6"/>
    </row>
    <row r="37" spans="1:26" ht="15.6">
      <c r="A37" s="47"/>
      <c r="B37" s="47"/>
      <c r="C37" s="53"/>
      <c r="D37" s="53"/>
      <c r="E37" s="53"/>
      <c r="F37" s="53"/>
      <c r="G37" s="61"/>
      <c r="H37" s="47"/>
      <c r="I37" s="47"/>
      <c r="J37" s="29"/>
      <c r="K37" s="29"/>
      <c r="L37" s="47"/>
      <c r="M37" s="47"/>
      <c r="N37" s="53"/>
      <c r="O37" s="47"/>
      <c r="P37" s="47"/>
      <c r="Q37" s="53"/>
      <c r="R37" s="230"/>
      <c r="S37" s="47"/>
      <c r="T37" s="6"/>
      <c r="U37" s="6"/>
      <c r="V37" s="6"/>
      <c r="W37" s="6"/>
      <c r="X37" s="6"/>
      <c r="Y37" s="6"/>
      <c r="Z37" s="6"/>
    </row>
    <row r="38" spans="1:26" ht="15.6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6"/>
      <c r="U38" s="6"/>
      <c r="V38" s="6"/>
      <c r="W38" s="6"/>
      <c r="X38" s="6"/>
      <c r="Y38" s="6"/>
      <c r="Z38" s="6"/>
    </row>
    <row r="39" spans="1:26" ht="15.6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6"/>
      <c r="U39" s="6"/>
      <c r="V39" s="6"/>
      <c r="W39" s="6"/>
      <c r="X39" s="6"/>
      <c r="Y39" s="6"/>
      <c r="Z39" s="6"/>
    </row>
    <row r="40" spans="1:26" ht="15.6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6"/>
      <c r="U40" s="6"/>
      <c r="V40" s="6"/>
      <c r="W40" s="6"/>
      <c r="X40" s="6"/>
      <c r="Y40" s="6"/>
      <c r="Z40" s="6"/>
    </row>
    <row r="41" spans="1:26" ht="15.6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6"/>
      <c r="U41" s="6"/>
      <c r="V41" s="6"/>
      <c r="W41" s="6"/>
      <c r="X41" s="6"/>
      <c r="Y41" s="6"/>
      <c r="Z41" s="6"/>
    </row>
    <row r="42" spans="1:26" ht="15.6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6"/>
      <c r="U42" s="6"/>
      <c r="V42" s="6"/>
      <c r="W42" s="6"/>
      <c r="X42" s="6"/>
      <c r="Y42" s="6"/>
      <c r="Z42" s="6"/>
    </row>
    <row r="43" spans="1:26" ht="15.6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6"/>
      <c r="U43" s="6"/>
      <c r="V43" s="6"/>
      <c r="W43" s="6"/>
      <c r="X43" s="6"/>
      <c r="Y43" s="6"/>
      <c r="Z43" s="6"/>
    </row>
    <row r="44" spans="1:26" ht="15.6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6"/>
      <c r="U44" s="6"/>
      <c r="V44" s="6"/>
      <c r="W44" s="6"/>
      <c r="X44" s="6"/>
      <c r="Y44" s="6"/>
      <c r="Z44" s="6"/>
    </row>
    <row r="45" spans="1:26" ht="15.6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6"/>
      <c r="U45" s="6"/>
      <c r="V45" s="6"/>
      <c r="W45" s="6"/>
      <c r="X45" s="6"/>
      <c r="Y45" s="6"/>
      <c r="Z45" s="6"/>
    </row>
    <row r="46" spans="1:26" ht="15.6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6"/>
      <c r="U46" s="6"/>
      <c r="V46" s="6"/>
      <c r="W46" s="6"/>
      <c r="X46" s="6"/>
      <c r="Y46" s="6"/>
      <c r="Z46" s="6"/>
    </row>
    <row r="47" spans="1:26" ht="15.6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6"/>
      <c r="U47" s="6"/>
      <c r="V47" s="6"/>
      <c r="W47" s="6"/>
      <c r="X47" s="6"/>
      <c r="Y47" s="6"/>
      <c r="Z47" s="6"/>
    </row>
    <row r="48" spans="1:26" ht="15.6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6"/>
      <c r="U48" s="6"/>
      <c r="V48" s="6"/>
      <c r="W48" s="6"/>
      <c r="X48" s="6"/>
      <c r="Y48" s="6"/>
      <c r="Z48" s="6"/>
    </row>
    <row r="49" spans="1:26" ht="15.6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6"/>
      <c r="U49" s="6"/>
      <c r="V49" s="6"/>
      <c r="W49" s="6"/>
      <c r="X49" s="6"/>
      <c r="Y49" s="6"/>
      <c r="Z49" s="6"/>
    </row>
    <row r="50" spans="1:26" ht="15.6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6"/>
      <c r="U50" s="6"/>
      <c r="V50" s="6"/>
      <c r="W50" s="6"/>
      <c r="X50" s="6"/>
      <c r="Y50" s="6"/>
      <c r="Z50" s="6"/>
    </row>
    <row r="51" spans="1:26" ht="15.6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6"/>
      <c r="U51" s="6"/>
      <c r="V51" s="6"/>
      <c r="W51" s="6"/>
      <c r="X51" s="6"/>
      <c r="Y51" s="6"/>
      <c r="Z51" s="6"/>
    </row>
    <row r="52" spans="1:26" ht="15.6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6"/>
      <c r="U52" s="6"/>
      <c r="V52" s="6"/>
      <c r="W52" s="6"/>
      <c r="X52" s="6"/>
      <c r="Y52" s="6"/>
      <c r="Z52" s="6"/>
    </row>
    <row r="53" spans="1:26" ht="15.6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6"/>
      <c r="U53" s="6"/>
      <c r="V53" s="6"/>
      <c r="W53" s="6"/>
      <c r="X53" s="6"/>
      <c r="Y53" s="6"/>
      <c r="Z53" s="6"/>
    </row>
    <row r="54" spans="1:26" ht="15.6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6"/>
      <c r="U54" s="6"/>
      <c r="V54" s="6"/>
      <c r="W54" s="6"/>
      <c r="X54" s="6"/>
      <c r="Y54" s="6"/>
      <c r="Z54" s="6"/>
    </row>
    <row r="55" spans="1:26" ht="15.6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6"/>
      <c r="U55" s="6"/>
      <c r="V55" s="6"/>
      <c r="W55" s="6"/>
      <c r="X55" s="6"/>
      <c r="Y55" s="6"/>
      <c r="Z55" s="6"/>
    </row>
    <row r="56" spans="1:26" ht="15.6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"/>
      <c r="U56" s="6"/>
      <c r="V56" s="6"/>
      <c r="W56" s="6"/>
      <c r="X56" s="6"/>
      <c r="Y56" s="6"/>
      <c r="Z56" s="6"/>
    </row>
    <row r="57" spans="1:26" ht="15.6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6"/>
      <c r="U57" s="6"/>
      <c r="V57" s="6"/>
      <c r="W57" s="6"/>
      <c r="X57" s="6"/>
      <c r="Y57" s="6"/>
      <c r="Z57" s="6"/>
    </row>
    <row r="58" spans="1:26" ht="15.6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6"/>
      <c r="U58" s="6"/>
      <c r="V58" s="6"/>
      <c r="W58" s="6"/>
      <c r="X58" s="6"/>
      <c r="Y58" s="6"/>
      <c r="Z58" s="6"/>
    </row>
    <row r="59" spans="1:26" ht="15.6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6"/>
      <c r="U59" s="6"/>
      <c r="V59" s="6"/>
      <c r="W59" s="6"/>
      <c r="X59" s="6"/>
      <c r="Y59" s="6"/>
      <c r="Z59" s="6"/>
    </row>
    <row r="60" spans="1:26" ht="15.6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6"/>
      <c r="U60" s="6"/>
      <c r="V60" s="6"/>
      <c r="W60" s="6"/>
      <c r="X60" s="6"/>
      <c r="Y60" s="6"/>
      <c r="Z60" s="6"/>
    </row>
    <row r="61" spans="1:26" ht="15.6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6"/>
      <c r="U61" s="6"/>
      <c r="V61" s="6"/>
      <c r="W61" s="6"/>
      <c r="X61" s="6"/>
      <c r="Y61" s="6"/>
      <c r="Z61" s="6"/>
    </row>
    <row r="62" spans="1:26" ht="15.6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6"/>
      <c r="U62" s="6"/>
      <c r="V62" s="6"/>
      <c r="W62" s="6"/>
      <c r="X62" s="6"/>
      <c r="Y62" s="6"/>
      <c r="Z62" s="6"/>
    </row>
    <row r="63" spans="1:26" ht="15.6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6"/>
      <c r="U63" s="6"/>
      <c r="V63" s="6"/>
      <c r="W63" s="6"/>
      <c r="X63" s="6"/>
      <c r="Y63" s="6"/>
      <c r="Z63" s="6"/>
    </row>
    <row r="64" spans="1:26" ht="15.6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6"/>
      <c r="U64" s="6"/>
      <c r="V64" s="6"/>
      <c r="W64" s="6"/>
      <c r="X64" s="6"/>
      <c r="Y64" s="6"/>
      <c r="Z64" s="6"/>
    </row>
    <row r="65" spans="1:26" ht="15.6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6"/>
      <c r="U65" s="6"/>
      <c r="V65" s="6"/>
      <c r="W65" s="6"/>
      <c r="X65" s="6"/>
      <c r="Y65" s="6"/>
      <c r="Z65" s="6"/>
    </row>
    <row r="66" spans="1:26" ht="15.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6"/>
      <c r="U66" s="6"/>
      <c r="V66" s="6"/>
      <c r="W66" s="6"/>
      <c r="X66" s="6"/>
      <c r="Y66" s="6"/>
      <c r="Z66" s="6"/>
    </row>
    <row r="67" spans="1:26" ht="15.6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6"/>
      <c r="U67" s="6"/>
      <c r="V67" s="6"/>
      <c r="W67" s="6"/>
      <c r="X67" s="6"/>
      <c r="Y67" s="6"/>
      <c r="Z67" s="6"/>
    </row>
    <row r="68" spans="1:26" ht="15.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6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6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6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6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6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6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6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6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6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6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6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6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6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6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6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6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6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6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6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6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6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6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6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6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6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6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6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6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6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6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6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6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6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6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6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6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6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6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6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6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6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6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6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6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6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6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6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6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6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6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6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6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6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6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6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6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6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6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6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6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6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6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6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6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6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6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6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6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6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6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6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6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6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6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6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6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6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6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6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6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6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6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6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6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6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6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6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6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6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6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6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6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6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6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6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6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6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6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6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6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6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6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6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6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6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6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6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6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6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6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6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6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6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6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6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6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6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6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6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6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6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6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6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6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6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6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6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6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6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6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6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6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6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6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6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6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6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6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6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6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6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6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6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6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6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6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6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6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6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6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6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6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6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6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6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6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6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6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6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6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6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6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6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6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6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6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6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6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6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6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6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6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6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6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6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6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6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6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6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6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6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6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6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6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6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6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6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6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6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6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6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6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6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6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6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6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6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6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6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6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6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6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6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6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6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6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6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6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6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6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6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6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6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6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6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6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6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6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6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6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6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6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6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6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6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6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6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6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6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6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6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6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6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6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6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6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6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6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6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6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6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6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6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6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6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6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6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6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6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6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6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6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6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6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6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6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6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6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6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6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6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6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6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6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6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6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6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6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6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6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6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6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6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6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6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6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6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6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6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6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6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6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6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6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6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6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6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6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6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6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6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6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6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6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6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6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6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6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6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6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6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6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6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6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6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6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6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6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6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6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6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6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6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6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6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6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6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6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6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6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6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6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6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6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6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6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6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6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6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6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6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6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6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6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6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6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6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6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6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6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6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6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6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6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6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6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6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6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6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6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6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6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6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6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6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6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6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6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6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6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6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6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6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6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6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6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6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6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6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6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6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6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6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6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6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6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6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6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6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6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6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6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6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6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6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6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6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6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6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6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6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6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6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6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6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6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6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6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6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6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6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6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6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6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6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6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6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6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6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6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6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6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6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6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6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6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6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6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6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6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6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6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6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6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6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6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6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6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6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6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6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6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6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6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6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6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6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6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6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6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6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6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6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6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6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6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6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6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6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6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6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6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6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6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6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6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6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6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6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6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6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6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6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6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6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6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6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6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6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6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6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6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6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6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6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6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6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6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6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6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6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6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6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6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6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6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6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6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6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6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6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6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6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6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6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6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6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6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6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6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6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6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6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6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6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6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6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6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6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6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6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6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6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6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6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6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6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6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6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6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6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6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6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6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6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6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6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6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6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6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6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6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6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6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6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6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6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6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6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6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6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6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6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6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6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6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6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6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6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6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6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6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6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6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6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6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6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6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6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6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6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6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6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6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6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6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6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6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6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6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6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6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6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6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6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6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6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6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6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6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6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6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6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6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6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6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6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6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6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6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6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6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6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6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6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6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6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6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6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6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6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6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6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6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6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6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6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6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6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6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6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6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6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6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6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6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6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6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6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6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6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6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6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6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6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6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6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6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6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6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6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6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6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6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6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6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6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6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6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6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6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6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6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6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6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6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6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6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6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6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6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6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6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6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6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6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6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6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6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6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6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6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6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6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6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6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6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6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6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6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6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6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6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6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6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6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6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6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6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6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6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6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6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6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6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6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6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6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6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6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6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6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6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6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6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6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6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6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6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6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6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6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6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6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6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6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6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6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6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</sheetData>
  <autoFilter ref="A9:Z34">
    <filterColumn colId="3">
      <customFilters>
        <customFilter operator="notEqual" val=" "/>
      </customFilters>
    </filterColumn>
  </autoFilter>
  <mergeCells count="4">
    <mergeCell ref="C1:L1"/>
    <mergeCell ref="A3:B3"/>
    <mergeCell ref="C4:E4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7</vt:lpstr>
      <vt:lpstr>9</vt:lpstr>
      <vt:lpstr>11</vt:lpstr>
      <vt:lpstr>53</vt:lpstr>
      <vt:lpstr>55</vt:lpstr>
      <vt:lpstr>56</vt:lpstr>
      <vt:lpstr>58</vt:lpstr>
      <vt:lpstr>60</vt:lpstr>
      <vt:lpstr>68</vt:lpstr>
      <vt:lpstr>70</vt:lpstr>
      <vt:lpstr>74</vt:lpstr>
      <vt:lpstr>75</vt:lpstr>
      <vt:lpstr>78</vt:lpstr>
      <vt:lpstr>87</vt:lpstr>
      <vt:lpstr>105</vt:lpstr>
      <vt:lpstr>111</vt:lpstr>
      <vt:lpstr>112</vt:lpstr>
      <vt:lpstr>118</vt:lpstr>
      <vt:lpstr>121</vt:lpstr>
      <vt:lpstr>122</vt:lpstr>
      <vt:lpstr>131</vt:lpstr>
      <vt:lpstr>137</vt:lpstr>
      <vt:lpstr>140</vt:lpstr>
      <vt:lpstr>157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2023-09-26T06:10:17Z</dcterms:created>
  <dcterms:modified xsi:type="dcterms:W3CDTF">2023-10-02T12:17:37Z</dcterms:modified>
</cp:coreProperties>
</file>